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Q29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R29" i="1" l="1"/>
  <c r="L29" i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<sst xmlns="http://schemas.openxmlformats.org/spreadsheetml/2006/main" count="80" uniqueCount="26">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</sst>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14.2989</v>
      </c>
      <c r="C4">
        <v>2.8024</v>
      </c>
      <c r="F4" s="1">
        <v>913</v>
      </c>
      <c r="G4">
        <v>15.5107</v>
      </c>
      <c r="H4">
        <v>2.9178999999999999</v>
      </c>
      <c r="K4" s="1">
        <v>913</v>
      </c>
      <c r="L4">
        <v>14.1868</v>
      </c>
      <c r="M4">
        <v>2.0777000000000001</v>
      </c>
      <c r="P4" s="1">
        <v>913</v>
      </c>
      <c r="Q4">
        <v>12.3635</v>
      </c>
      <c r="R4">
        <v>2.5306999999999999</v>
      </c>
      <c r="U4" s="1">
        <v>913</v>
      </c>
      <c r="V4">
        <v>14.23</v>
      </c>
      <c r="W4">
        <v>11.491099999999999</v>
      </c>
      <c r="Z4" s="1">
        <v>913</v>
      </c>
      <c r="AA4">
        <v>16.031400000000001</v>
      </c>
      <c r="AB4">
        <v>10.65</v>
      </c>
      <c r="AE4" s="1">
        <v>913</v>
      </c>
      <c r="AF4">
        <v>14.2508</v>
      </c>
      <c r="AG4">
        <v>3.1255999999999999</v>
      </c>
      <c r="AJ4" s="1">
        <v>913</v>
      </c>
      <c r="AK4">
        <v>14.880100000000001</v>
      </c>
      <c r="AL4">
        <v>3.0093000000000001</v>
      </c>
    </row>
    <row r="5" spans="1:38" x14ac:dyDescent="0.25">
      <c r="A5" s="1">
        <v>0.1</v>
      </c>
      <c r="B5">
        <v>10.1364</v>
      </c>
      <c r="C5">
        <v>2.2707000000000002</v>
      </c>
      <c r="F5" s="1">
        <v>0.1</v>
      </c>
      <c r="G5">
        <v>20.623000000000001</v>
      </c>
      <c r="H5">
        <v>2.3136999999999999</v>
      </c>
      <c r="K5" s="1">
        <v>0.1</v>
      </c>
      <c r="L5">
        <v>16.302099999999999</v>
      </c>
      <c r="M5">
        <v>1.7934000000000001</v>
      </c>
      <c r="P5" s="1">
        <v>0.1</v>
      </c>
      <c r="Q5">
        <v>14.241</v>
      </c>
      <c r="R5">
        <v>2.7046000000000001</v>
      </c>
      <c r="U5" s="1">
        <v>0.1</v>
      </c>
      <c r="V5">
        <v>16.470800000000001</v>
      </c>
      <c r="W5">
        <v>2.5752000000000002</v>
      </c>
      <c r="Z5" s="1">
        <v>0.1</v>
      </c>
      <c r="AA5">
        <v>14.155799999999999</v>
      </c>
      <c r="AB5">
        <v>3.8107000000000002</v>
      </c>
      <c r="AE5" s="1">
        <v>0.1</v>
      </c>
      <c r="AF5">
        <v>15.690200000000001</v>
      </c>
      <c r="AG5">
        <v>3.0586000000000002</v>
      </c>
      <c r="AJ5" s="1">
        <v>0.1</v>
      </c>
      <c r="AK5">
        <v>13.085800000000001</v>
      </c>
      <c r="AL5">
        <v>2.8129</v>
      </c>
    </row>
    <row r="6" spans="1:38" x14ac:dyDescent="0.25">
      <c r="A6" s="1">
        <v>0.2</v>
      </c>
      <c r="B6">
        <v>15.88</v>
      </c>
      <c r="C6">
        <v>2.2189999999999999</v>
      </c>
      <c r="F6" s="1">
        <v>0.2</v>
      </c>
      <c r="G6">
        <v>16.4407</v>
      </c>
      <c r="H6">
        <v>2.2427999999999999</v>
      </c>
      <c r="K6" s="1">
        <v>0.2</v>
      </c>
      <c r="L6">
        <v>14.6976</v>
      </c>
      <c r="M6">
        <v>1.9399</v>
      </c>
      <c r="P6" s="1">
        <v>0.2</v>
      </c>
      <c r="Q6">
        <v>11.273899999999999</v>
      </c>
      <c r="R6">
        <v>2.7269999999999999</v>
      </c>
      <c r="U6" s="1">
        <v>0.2</v>
      </c>
      <c r="V6">
        <v>19.489999999999998</v>
      </c>
      <c r="W6">
        <v>2.7505999999999999</v>
      </c>
      <c r="Z6" s="1">
        <v>0.2</v>
      </c>
      <c r="AA6">
        <v>14.1027</v>
      </c>
      <c r="AB6">
        <v>4.1664000000000003</v>
      </c>
      <c r="AE6" s="1">
        <v>0.2</v>
      </c>
      <c r="AF6">
        <v>18.4038</v>
      </c>
      <c r="AG6">
        <v>2.8988999999999998</v>
      </c>
      <c r="AJ6" s="1">
        <v>0.2</v>
      </c>
      <c r="AK6">
        <v>16.9573</v>
      </c>
      <c r="AL6">
        <v>3.2431000000000001</v>
      </c>
    </row>
    <row r="7" spans="1:38" x14ac:dyDescent="0.25">
      <c r="A7" s="1">
        <v>0.3</v>
      </c>
      <c r="B7">
        <v>15.6968</v>
      </c>
      <c r="C7">
        <v>2.5354999999999999</v>
      </c>
      <c r="F7" s="1">
        <v>0.3</v>
      </c>
      <c r="G7">
        <v>12.246499999999999</v>
      </c>
      <c r="H7">
        <v>2.4131999999999998</v>
      </c>
      <c r="K7" s="1">
        <v>0.3</v>
      </c>
      <c r="L7">
        <v>15.427300000000001</v>
      </c>
      <c r="M7">
        <v>1.8262</v>
      </c>
      <c r="P7" s="1">
        <v>0.3</v>
      </c>
      <c r="Q7">
        <v>14.5524</v>
      </c>
      <c r="R7">
        <v>3.371</v>
      </c>
      <c r="U7" s="1">
        <v>0.3</v>
      </c>
      <c r="V7">
        <v>13.89</v>
      </c>
      <c r="W7">
        <v>2.4788999999999999</v>
      </c>
      <c r="Z7" s="1">
        <v>0.3</v>
      </c>
      <c r="AA7">
        <v>17.744499999999999</v>
      </c>
      <c r="AB7">
        <v>2.8957999999999999</v>
      </c>
      <c r="AE7" s="1">
        <v>0.3</v>
      </c>
      <c r="AF7">
        <v>13.7691</v>
      </c>
      <c r="AG7">
        <v>3.2483</v>
      </c>
      <c r="AJ7" s="1">
        <v>0.3</v>
      </c>
      <c r="AK7">
        <v>11.343999999999999</v>
      </c>
      <c r="AL7">
        <v>3.4615999999999998</v>
      </c>
    </row>
    <row r="8" spans="1:38" x14ac:dyDescent="0.25">
      <c r="A8" s="1">
        <v>0.4</v>
      </c>
      <c r="B8">
        <v>15.0632</v>
      </c>
      <c r="C8">
        <v>2.609</v>
      </c>
      <c r="F8" s="1">
        <v>0.4</v>
      </c>
      <c r="G8">
        <v>14.8714</v>
      </c>
      <c r="H8">
        <v>2.5863999999999998</v>
      </c>
      <c r="K8" s="1">
        <v>0.4</v>
      </c>
      <c r="L8">
        <v>16.489699999999999</v>
      </c>
      <c r="M8">
        <v>2.1796000000000002</v>
      </c>
      <c r="P8" s="1">
        <v>0.4</v>
      </c>
      <c r="Q8">
        <v>12.566599999999999</v>
      </c>
      <c r="R8">
        <v>2.1431</v>
      </c>
      <c r="U8" s="1">
        <v>0.4</v>
      </c>
      <c r="V8">
        <v>14.6104</v>
      </c>
      <c r="W8">
        <v>2.1230000000000002</v>
      </c>
      <c r="Z8" s="1">
        <v>0.4</v>
      </c>
      <c r="AA8">
        <v>12.106</v>
      </c>
      <c r="AB8">
        <v>3.0209000000000001</v>
      </c>
      <c r="AE8" s="1">
        <v>0.4</v>
      </c>
      <c r="AF8">
        <v>12.305899999999999</v>
      </c>
      <c r="AG8">
        <v>2.9895999999999998</v>
      </c>
      <c r="AJ8" s="1">
        <v>0.4</v>
      </c>
      <c r="AK8">
        <v>15.6912</v>
      </c>
      <c r="AL8">
        <v>2.5068000000000001</v>
      </c>
    </row>
    <row r="9" spans="1:38" x14ac:dyDescent="0.25">
      <c r="A9" s="1">
        <v>0.5</v>
      </c>
      <c r="B9">
        <v>17.264700000000001</v>
      </c>
      <c r="C9">
        <v>2.7642000000000002</v>
      </c>
      <c r="F9" s="1">
        <v>0.5</v>
      </c>
      <c r="G9">
        <v>13.135199999999999</v>
      </c>
      <c r="H9">
        <v>3.2309999999999999</v>
      </c>
      <c r="K9" s="1">
        <v>0.5</v>
      </c>
      <c r="L9">
        <v>11.959</v>
      </c>
      <c r="M9">
        <v>1.6049</v>
      </c>
      <c r="P9" s="1">
        <v>0.5</v>
      </c>
      <c r="Q9">
        <v>10.512</v>
      </c>
      <c r="R9">
        <v>2.1964999999999999</v>
      </c>
      <c r="U9" s="1">
        <v>0.5</v>
      </c>
      <c r="V9">
        <v>14.1005</v>
      </c>
      <c r="W9">
        <v>2.5886999999999998</v>
      </c>
      <c r="Z9" s="1">
        <v>0.5</v>
      </c>
      <c r="AA9">
        <v>15.010400000000001</v>
      </c>
      <c r="AB9">
        <v>2.7957000000000001</v>
      </c>
      <c r="AE9" s="1">
        <v>0.5</v>
      </c>
      <c r="AF9">
        <v>14.058199999999999</v>
      </c>
      <c r="AG9">
        <v>2.9207000000000001</v>
      </c>
      <c r="AJ9" s="1">
        <v>0.5</v>
      </c>
      <c r="AK9">
        <v>14.7841</v>
      </c>
      <c r="AL9">
        <v>3.2963</v>
      </c>
    </row>
    <row r="10" spans="1:38" x14ac:dyDescent="0.25">
      <c r="A10" s="1">
        <v>0.6</v>
      </c>
      <c r="B10">
        <v>18.766999999999999</v>
      </c>
      <c r="C10">
        <v>3.1974</v>
      </c>
      <c r="F10" s="1">
        <v>0.6</v>
      </c>
      <c r="G10">
        <v>17.120799999999999</v>
      </c>
      <c r="H10">
        <v>2.2930000000000001</v>
      </c>
      <c r="K10" s="1">
        <v>0.6</v>
      </c>
      <c r="L10">
        <v>13.629099999999999</v>
      </c>
      <c r="M10">
        <v>1.6664000000000001</v>
      </c>
      <c r="P10" s="1">
        <v>0.6</v>
      </c>
      <c r="Q10">
        <v>11.801600000000001</v>
      </c>
      <c r="R10">
        <v>2.4420999999999999</v>
      </c>
      <c r="U10" s="1">
        <v>0.6</v>
      </c>
      <c r="V10">
        <v>12.4604</v>
      </c>
      <c r="W10">
        <v>3.0381</v>
      </c>
      <c r="Z10" s="1">
        <v>0.6</v>
      </c>
      <c r="AA10">
        <v>12.0624</v>
      </c>
      <c r="AB10">
        <v>3.9946999999999999</v>
      </c>
      <c r="AE10" s="1">
        <v>0.6</v>
      </c>
      <c r="AF10">
        <v>13.889200000000001</v>
      </c>
      <c r="AG10">
        <v>2.8792</v>
      </c>
      <c r="AJ10" s="1">
        <v>0.6</v>
      </c>
      <c r="AK10">
        <v>14.970800000000001</v>
      </c>
      <c r="AL10">
        <v>2.7684000000000002</v>
      </c>
    </row>
    <row r="11" spans="1:38" x14ac:dyDescent="0.25">
      <c r="A11" s="1">
        <v>0.7</v>
      </c>
      <c r="B11">
        <v>17.896699999999999</v>
      </c>
      <c r="C11">
        <v>2.4422000000000001</v>
      </c>
      <c r="F11" s="1">
        <v>0.7</v>
      </c>
      <c r="G11">
        <v>15.4221</v>
      </c>
      <c r="H11">
        <v>3.4354</v>
      </c>
      <c r="K11" s="1">
        <v>0.7</v>
      </c>
      <c r="L11">
        <v>16.041399999999999</v>
      </c>
      <c r="M11">
        <v>2.3189000000000002</v>
      </c>
      <c r="P11" s="1">
        <v>0.7</v>
      </c>
      <c r="Q11">
        <v>12.7498</v>
      </c>
      <c r="R11">
        <v>2.0918000000000001</v>
      </c>
      <c r="U11" s="1">
        <v>0.7</v>
      </c>
      <c r="V11">
        <v>11.008800000000001</v>
      </c>
      <c r="W11">
        <v>2.9599000000000002</v>
      </c>
      <c r="Z11" s="1">
        <v>0.7</v>
      </c>
      <c r="AA11">
        <v>10.9581</v>
      </c>
      <c r="AB11">
        <v>3.3784999999999998</v>
      </c>
      <c r="AE11" s="1">
        <v>0.7</v>
      </c>
      <c r="AF11">
        <v>15.333600000000001</v>
      </c>
      <c r="AG11">
        <v>3.0804</v>
      </c>
      <c r="AJ11" s="1">
        <v>0.7</v>
      </c>
      <c r="AK11">
        <v>16.0975</v>
      </c>
      <c r="AL11">
        <v>3.4125999999999999</v>
      </c>
    </row>
    <row r="12" spans="1:38" x14ac:dyDescent="0.25">
      <c r="A12" s="1">
        <v>0.8</v>
      </c>
      <c r="B12">
        <v>15.5695</v>
      </c>
      <c r="C12">
        <v>2.3986999999999998</v>
      </c>
      <c r="F12" s="1">
        <v>0.8</v>
      </c>
      <c r="G12">
        <v>14.9407</v>
      </c>
      <c r="H12">
        <v>3.1724999999999999</v>
      </c>
      <c r="K12" s="1">
        <v>0.8</v>
      </c>
      <c r="L12">
        <v>17.520299999999999</v>
      </c>
      <c r="M12">
        <v>1.798</v>
      </c>
      <c r="P12" s="1">
        <v>0.8</v>
      </c>
      <c r="Q12">
        <v>16.276800000000001</v>
      </c>
      <c r="R12">
        <v>2.2366999999999999</v>
      </c>
      <c r="U12" s="1">
        <v>0.8</v>
      </c>
      <c r="V12">
        <v>13.8504</v>
      </c>
      <c r="W12">
        <v>2.9626000000000001</v>
      </c>
      <c r="Z12" s="1">
        <v>0.8</v>
      </c>
      <c r="AA12">
        <v>12.6922</v>
      </c>
      <c r="AB12">
        <v>4.9135</v>
      </c>
      <c r="AE12" s="1">
        <v>0.8</v>
      </c>
      <c r="AF12">
        <v>14.961499999999999</v>
      </c>
      <c r="AG12">
        <v>3.0859000000000001</v>
      </c>
      <c r="AJ12" s="1">
        <v>0.8</v>
      </c>
      <c r="AK12">
        <v>18.1004</v>
      </c>
      <c r="AL12">
        <v>2.8378000000000001</v>
      </c>
    </row>
    <row r="13" spans="1:38" x14ac:dyDescent="0.25">
      <c r="A13" s="1">
        <v>0.9</v>
      </c>
      <c r="B13">
        <v>13.227600000000001</v>
      </c>
      <c r="C13">
        <v>2.4817999999999998</v>
      </c>
      <c r="F13" s="1">
        <v>0.9</v>
      </c>
      <c r="G13">
        <v>12.957800000000001</v>
      </c>
      <c r="H13">
        <v>2.7475999999999998</v>
      </c>
      <c r="K13" s="1">
        <v>0.9</v>
      </c>
      <c r="L13">
        <v>11.5388</v>
      </c>
      <c r="M13">
        <v>2.3512</v>
      </c>
      <c r="P13" s="1">
        <v>0.9</v>
      </c>
      <c r="Q13">
        <v>12.187099999999999</v>
      </c>
      <c r="R13">
        <v>2.5924999999999998</v>
      </c>
      <c r="U13" s="1">
        <v>0.9</v>
      </c>
      <c r="V13">
        <v>11.7255</v>
      </c>
      <c r="W13">
        <v>2.6276999999999999</v>
      </c>
      <c r="Z13" s="1">
        <v>0.9</v>
      </c>
      <c r="AA13">
        <v>12.630599999999999</v>
      </c>
      <c r="AB13">
        <v>3.3761999999999999</v>
      </c>
      <c r="AE13" s="1">
        <v>0.9</v>
      </c>
      <c r="AF13">
        <v>14.391400000000001</v>
      </c>
      <c r="AG13">
        <v>2.5691999999999999</v>
      </c>
      <c r="AJ13" s="1">
        <v>0.9</v>
      </c>
      <c r="AK13">
        <v>15.826599999999999</v>
      </c>
      <c r="AL13">
        <v>2.5404</v>
      </c>
    </row>
    <row r="14" spans="1:38" x14ac:dyDescent="0.25">
      <c r="A14" s="1">
        <v>1</v>
      </c>
      <c r="B14">
        <v>11.719200000000001</v>
      </c>
      <c r="C14">
        <v>3.3786999999999998</v>
      </c>
      <c r="F14" s="1">
        <v>1</v>
      </c>
      <c r="G14">
        <v>10.6126</v>
      </c>
      <c r="H14">
        <v>3.3527999999999998</v>
      </c>
      <c r="K14" s="1">
        <v>1</v>
      </c>
      <c r="L14">
        <v>14.787699999999999</v>
      </c>
      <c r="M14">
        <v>2.1419000000000001</v>
      </c>
      <c r="P14" s="1">
        <v>1</v>
      </c>
      <c r="Q14">
        <v>14.245200000000001</v>
      </c>
      <c r="R14">
        <v>2.5678999999999998</v>
      </c>
      <c r="U14" s="1">
        <v>1</v>
      </c>
      <c r="V14">
        <v>12.7349</v>
      </c>
      <c r="W14">
        <v>3.1040999999999999</v>
      </c>
      <c r="Z14" s="1">
        <v>1</v>
      </c>
      <c r="AA14">
        <v>15.129</v>
      </c>
      <c r="AB14">
        <v>2.8544999999999998</v>
      </c>
      <c r="AE14" s="1">
        <v>1</v>
      </c>
      <c r="AF14">
        <v>17.7072</v>
      </c>
      <c r="AG14">
        <v>2.6812999999999998</v>
      </c>
      <c r="AJ14" s="1">
        <v>1</v>
      </c>
      <c r="AK14">
        <v>11.9155</v>
      </c>
      <c r="AL14">
        <v>2.6528</v>
      </c>
    </row>
    <row r="15" spans="1:38" x14ac:dyDescent="0.25">
      <c r="A15" s="1">
        <v>1.1000000000000001</v>
      </c>
      <c r="B15">
        <v>11.9977</v>
      </c>
      <c r="C15">
        <v>2.2077</v>
      </c>
      <c r="F15" s="1">
        <v>1.1000000000000001</v>
      </c>
      <c r="G15">
        <v>15.847799999999999</v>
      </c>
      <c r="H15">
        <v>2.6133999999999999</v>
      </c>
      <c r="K15" s="1">
        <v>1.1000000000000001</v>
      </c>
      <c r="L15">
        <v>11.2254</v>
      </c>
      <c r="M15">
        <v>2.0383</v>
      </c>
      <c r="P15" s="1">
        <v>1.1000000000000001</v>
      </c>
      <c r="Q15">
        <v>14.390599999999999</v>
      </c>
      <c r="R15">
        <v>2.6230000000000002</v>
      </c>
      <c r="U15" s="1">
        <v>1.1000000000000001</v>
      </c>
      <c r="V15">
        <v>17.011399999999998</v>
      </c>
      <c r="W15">
        <v>2.5783999999999998</v>
      </c>
      <c r="Z15" s="1">
        <v>1.1000000000000001</v>
      </c>
      <c r="AA15">
        <v>18.951799999999999</v>
      </c>
      <c r="AB15">
        <v>2.2684000000000002</v>
      </c>
      <c r="AE15" s="1">
        <v>1.1000000000000001</v>
      </c>
      <c r="AF15">
        <v>15.3857</v>
      </c>
      <c r="AG15">
        <v>3.2585999999999999</v>
      </c>
      <c r="AJ15" s="1">
        <v>1.1000000000000001</v>
      </c>
      <c r="AK15">
        <v>9.7462</v>
      </c>
      <c r="AL15">
        <v>4.2813999999999997</v>
      </c>
    </row>
    <row r="16" spans="1:38" x14ac:dyDescent="0.25">
      <c r="A16" s="1">
        <v>1.2</v>
      </c>
      <c r="B16">
        <v>18.9971</v>
      </c>
      <c r="C16">
        <v>2.5962000000000001</v>
      </c>
      <c r="F16" s="1">
        <v>1.2</v>
      </c>
      <c r="G16">
        <v>14.192500000000001</v>
      </c>
      <c r="H16">
        <v>2.9491000000000001</v>
      </c>
      <c r="K16" s="1">
        <v>1.2</v>
      </c>
      <c r="L16">
        <v>10.916700000000001</v>
      </c>
      <c r="M16">
        <v>2.1135999999999999</v>
      </c>
      <c r="P16" s="1">
        <v>1.2</v>
      </c>
      <c r="Q16">
        <v>14.259499999999999</v>
      </c>
      <c r="R16">
        <v>2.9209000000000001</v>
      </c>
      <c r="U16" s="1">
        <v>1.2</v>
      </c>
      <c r="V16">
        <v>17.505500000000001</v>
      </c>
      <c r="W16">
        <v>3.0617999999999999</v>
      </c>
      <c r="Z16" s="1">
        <v>1.2</v>
      </c>
      <c r="AA16">
        <v>10.8324</v>
      </c>
      <c r="AB16">
        <v>3.3035999999999999</v>
      </c>
      <c r="AE16" s="1">
        <v>1.2</v>
      </c>
      <c r="AF16">
        <v>15.2525</v>
      </c>
      <c r="AG16">
        <v>3.7957000000000001</v>
      </c>
      <c r="AJ16" s="1">
        <v>1.2</v>
      </c>
      <c r="AK16">
        <v>12.7387</v>
      </c>
      <c r="AL16">
        <v>3.1629999999999998</v>
      </c>
    </row>
    <row r="17" spans="1:38" x14ac:dyDescent="0.25">
      <c r="A17" s="1">
        <v>1.3</v>
      </c>
      <c r="B17">
        <v>18.011500000000002</v>
      </c>
      <c r="C17">
        <v>2.1818</v>
      </c>
      <c r="F17" s="1">
        <v>1.3</v>
      </c>
      <c r="G17">
        <v>11.931800000000001</v>
      </c>
      <c r="H17">
        <v>2.2696000000000001</v>
      </c>
      <c r="K17" s="1">
        <v>1.3</v>
      </c>
      <c r="L17">
        <v>16.954499999999999</v>
      </c>
      <c r="M17">
        <v>2.3321000000000001</v>
      </c>
      <c r="P17" s="1">
        <v>1.3</v>
      </c>
      <c r="Q17">
        <v>11.538500000000001</v>
      </c>
      <c r="R17">
        <v>2.1273</v>
      </c>
      <c r="U17" s="1">
        <v>1.3</v>
      </c>
      <c r="V17">
        <v>16.2378</v>
      </c>
      <c r="W17">
        <v>3.1042999999999998</v>
      </c>
      <c r="Z17" s="1">
        <v>1.3</v>
      </c>
      <c r="AA17">
        <v>11.1075</v>
      </c>
      <c r="AB17">
        <v>4.0415000000000001</v>
      </c>
      <c r="AE17" s="1">
        <v>1.3</v>
      </c>
      <c r="AF17">
        <v>12.9802</v>
      </c>
      <c r="AG17">
        <v>2.9636999999999998</v>
      </c>
      <c r="AJ17" s="1">
        <v>1.3</v>
      </c>
      <c r="AK17">
        <v>12.739699999999999</v>
      </c>
      <c r="AL17">
        <v>3.3738000000000001</v>
      </c>
    </row>
    <row r="18" spans="1:38" x14ac:dyDescent="0.25">
      <c r="A18" s="1">
        <v>1.4</v>
      </c>
      <c r="B18">
        <v>11.662800000000001</v>
      </c>
      <c r="C18">
        <v>3.2706</v>
      </c>
      <c r="F18" s="1">
        <v>1.4</v>
      </c>
      <c r="G18">
        <v>16.604900000000001</v>
      </c>
      <c r="H18">
        <v>1.8162</v>
      </c>
      <c r="K18" s="1">
        <v>1.4</v>
      </c>
      <c r="L18">
        <v>15.0129</v>
      </c>
      <c r="M18">
        <v>2.2566999999999999</v>
      </c>
      <c r="P18" s="1">
        <v>1.4</v>
      </c>
      <c r="Q18">
        <v>12.766999999999999</v>
      </c>
      <c r="R18">
        <v>2.8938999999999999</v>
      </c>
      <c r="U18" s="1">
        <v>1.4</v>
      </c>
      <c r="V18">
        <v>13.8925</v>
      </c>
      <c r="W18">
        <v>2.3649</v>
      </c>
      <c r="Z18" s="1">
        <v>1.4</v>
      </c>
      <c r="AA18">
        <v>13.941700000000001</v>
      </c>
      <c r="AB18">
        <v>3.1391</v>
      </c>
      <c r="AE18" s="1">
        <v>1.4</v>
      </c>
      <c r="AF18">
        <v>13.3203</v>
      </c>
      <c r="AG18">
        <v>2.9327000000000001</v>
      </c>
      <c r="AJ18" s="1">
        <v>1.4</v>
      </c>
      <c r="AK18">
        <v>14.3916</v>
      </c>
      <c r="AL18">
        <v>3.9466000000000001</v>
      </c>
    </row>
    <row r="19" spans="1:38" x14ac:dyDescent="0.25">
      <c r="A19" s="1">
        <v>1.5</v>
      </c>
      <c r="B19">
        <v>15.8294</v>
      </c>
      <c r="C19">
        <v>4.2594000000000003</v>
      </c>
      <c r="F19" s="1">
        <v>1.5</v>
      </c>
      <c r="G19">
        <v>15.6914</v>
      </c>
      <c r="H19">
        <v>2.0657000000000001</v>
      </c>
      <c r="K19" s="1">
        <v>1.5</v>
      </c>
      <c r="L19">
        <v>14.1904</v>
      </c>
      <c r="M19">
        <v>1.9043000000000001</v>
      </c>
      <c r="P19" s="1">
        <v>1.5</v>
      </c>
      <c r="Q19">
        <v>9.1864000000000008</v>
      </c>
      <c r="R19">
        <v>3.7361</v>
      </c>
      <c r="U19" s="1">
        <v>1.5</v>
      </c>
      <c r="V19">
        <v>13.5947</v>
      </c>
      <c r="W19">
        <v>3.0859999999999999</v>
      </c>
      <c r="Z19" s="1">
        <v>1.5</v>
      </c>
      <c r="AA19">
        <v>14.523199999999999</v>
      </c>
      <c r="AB19">
        <v>3.5044</v>
      </c>
      <c r="AE19" s="1">
        <v>1.5</v>
      </c>
      <c r="AF19">
        <v>12.561999999999999</v>
      </c>
      <c r="AG19">
        <v>3.2892999999999999</v>
      </c>
      <c r="AJ19" s="1">
        <v>1.5</v>
      </c>
      <c r="AK19">
        <v>19.565300000000001</v>
      </c>
      <c r="AL19">
        <v>2.2614999999999998</v>
      </c>
    </row>
    <row r="20" spans="1:38" x14ac:dyDescent="0.25">
      <c r="A20" s="1">
        <v>1.6</v>
      </c>
      <c r="B20">
        <v>10.641999999999999</v>
      </c>
      <c r="C20">
        <v>3.9558</v>
      </c>
      <c r="F20" s="1">
        <v>1.6</v>
      </c>
      <c r="G20">
        <v>13.809100000000001</v>
      </c>
      <c r="H20">
        <v>3.4843000000000002</v>
      </c>
      <c r="K20" s="1">
        <v>1.6</v>
      </c>
      <c r="L20">
        <v>14.2219</v>
      </c>
      <c r="M20">
        <v>2.8919000000000001</v>
      </c>
      <c r="P20" s="1">
        <v>1.6</v>
      </c>
      <c r="Q20">
        <v>15.175700000000001</v>
      </c>
      <c r="R20">
        <v>2.8125</v>
      </c>
      <c r="U20" s="1">
        <v>1.6</v>
      </c>
      <c r="V20">
        <v>11.611700000000001</v>
      </c>
      <c r="W20">
        <v>3.9009</v>
      </c>
      <c r="Z20" s="1">
        <v>1.6</v>
      </c>
      <c r="AA20">
        <v>11.319699999999999</v>
      </c>
      <c r="AB20">
        <v>2.9449999999999998</v>
      </c>
      <c r="AE20" s="1">
        <v>1.6</v>
      </c>
      <c r="AF20">
        <v>15.33</v>
      </c>
      <c r="AG20">
        <v>3.1575000000000002</v>
      </c>
      <c r="AJ20" s="1">
        <v>1.6</v>
      </c>
      <c r="AK20">
        <v>17.9207</v>
      </c>
      <c r="AL20">
        <v>2.3418999999999999</v>
      </c>
    </row>
    <row r="21" spans="1:38" x14ac:dyDescent="0.25">
      <c r="A21" s="1">
        <v>1.7</v>
      </c>
      <c r="B21">
        <v>12.620799999999999</v>
      </c>
      <c r="C21">
        <v>4.7508999999999997</v>
      </c>
      <c r="F21" s="1">
        <v>1.7</v>
      </c>
      <c r="G21">
        <v>15.1114</v>
      </c>
      <c r="H21">
        <v>2.4893000000000001</v>
      </c>
      <c r="K21" s="1">
        <v>1.7</v>
      </c>
      <c r="L21">
        <v>14.808999999999999</v>
      </c>
      <c r="M21">
        <v>2.2273999999999998</v>
      </c>
      <c r="P21" s="1">
        <v>1.7</v>
      </c>
      <c r="Q21">
        <v>13.0579</v>
      </c>
      <c r="R21">
        <v>3.3264999999999998</v>
      </c>
      <c r="U21" s="1">
        <v>1.7</v>
      </c>
      <c r="V21">
        <v>14.0497</v>
      </c>
      <c r="W21">
        <v>2.3431000000000002</v>
      </c>
      <c r="Z21" s="1">
        <v>1.7</v>
      </c>
      <c r="AA21">
        <v>13.492800000000001</v>
      </c>
      <c r="AB21">
        <v>2.8496000000000001</v>
      </c>
      <c r="AE21" s="1">
        <v>1.7</v>
      </c>
      <c r="AF21">
        <v>16.738600000000002</v>
      </c>
      <c r="AG21">
        <v>3.0114000000000001</v>
      </c>
      <c r="AJ21" s="1">
        <v>1.7</v>
      </c>
      <c r="AK21">
        <v>18.073799999999999</v>
      </c>
      <c r="AL21">
        <v>2.6349999999999998</v>
      </c>
    </row>
    <row r="22" spans="1:38" x14ac:dyDescent="0.25">
      <c r="A22" s="1">
        <v>1.8</v>
      </c>
      <c r="B22">
        <v>11.6945</v>
      </c>
      <c r="C22">
        <v>4.1933999999999996</v>
      </c>
      <c r="F22" s="1">
        <v>1.8</v>
      </c>
      <c r="G22">
        <v>14.681900000000001</v>
      </c>
      <c r="H22">
        <v>1.7236</v>
      </c>
      <c r="K22" s="1">
        <v>1.8</v>
      </c>
      <c r="L22">
        <v>10.787699999999999</v>
      </c>
      <c r="M22">
        <v>2.9685999999999999</v>
      </c>
      <c r="P22" s="1">
        <v>1.8</v>
      </c>
      <c r="Q22">
        <v>11.5473</v>
      </c>
      <c r="R22">
        <v>1.9602999999999999</v>
      </c>
      <c r="U22" s="1">
        <v>1.8</v>
      </c>
      <c r="V22">
        <v>10.484400000000001</v>
      </c>
      <c r="W22">
        <v>2.7942999999999998</v>
      </c>
      <c r="Z22" s="1">
        <v>1.8</v>
      </c>
      <c r="AA22">
        <v>14.2308</v>
      </c>
      <c r="AB22">
        <v>2.8220999999999998</v>
      </c>
      <c r="AE22" s="1">
        <v>1.8</v>
      </c>
      <c r="AF22">
        <v>16.565899999999999</v>
      </c>
      <c r="AG22">
        <v>3.2393999999999998</v>
      </c>
      <c r="AJ22" s="1">
        <v>1.8</v>
      </c>
      <c r="AK22">
        <v>14.009600000000001</v>
      </c>
      <c r="AL22">
        <v>2.4378000000000002</v>
      </c>
    </row>
    <row r="23" spans="1:38" x14ac:dyDescent="0.25">
      <c r="A23" s="1">
        <v>1.9</v>
      </c>
      <c r="B23">
        <v>11.943</v>
      </c>
      <c r="C23">
        <v>3.5175000000000001</v>
      </c>
      <c r="F23" s="1">
        <v>1.9</v>
      </c>
      <c r="G23">
        <v>15.4605</v>
      </c>
      <c r="H23">
        <v>2.1025999999999998</v>
      </c>
      <c r="K23" s="1">
        <v>1.9</v>
      </c>
      <c r="L23">
        <v>13.7813</v>
      </c>
      <c r="M23">
        <v>2.0226000000000002</v>
      </c>
      <c r="P23" s="1">
        <v>1.9</v>
      </c>
      <c r="Q23">
        <v>15.832599999999999</v>
      </c>
      <c r="R23">
        <v>3.0074000000000001</v>
      </c>
      <c r="U23" s="1">
        <v>1.9</v>
      </c>
      <c r="V23">
        <v>15.198399999999999</v>
      </c>
      <c r="W23">
        <v>2.9516</v>
      </c>
      <c r="Z23" s="1">
        <v>1.9</v>
      </c>
      <c r="AA23">
        <v>13.395</v>
      </c>
      <c r="AB23">
        <v>2.5095000000000001</v>
      </c>
      <c r="AE23" s="1">
        <v>1.9</v>
      </c>
      <c r="AF23">
        <v>12.976800000000001</v>
      </c>
      <c r="AG23">
        <v>2.6425000000000001</v>
      </c>
      <c r="AJ23" s="1">
        <v>1.9</v>
      </c>
      <c r="AK23">
        <v>16.059100000000001</v>
      </c>
      <c r="AL23">
        <v>2.9944999999999999</v>
      </c>
    </row>
    <row r="24" spans="1:38" x14ac:dyDescent="0.25">
      <c r="A24" s="1">
        <v>2</v>
      </c>
      <c r="B24">
        <v>9.1638000000000002</v>
      </c>
      <c r="C24">
        <v>3.2961999999999998</v>
      </c>
      <c r="F24" s="1">
        <v>2</v>
      </c>
      <c r="G24">
        <v>14.8338</v>
      </c>
      <c r="H24">
        <v>2.5878000000000001</v>
      </c>
      <c r="K24" s="1">
        <v>2</v>
      </c>
      <c r="L24">
        <v>10.501200000000001</v>
      </c>
      <c r="M24">
        <v>2.3523000000000001</v>
      </c>
      <c r="P24" s="1">
        <v>2</v>
      </c>
      <c r="Q24">
        <v>14.066599999999999</v>
      </c>
      <c r="R24">
        <v>2.6879</v>
      </c>
      <c r="U24" s="1">
        <v>2</v>
      </c>
      <c r="V24">
        <v>15.5472</v>
      </c>
      <c r="W24">
        <v>4.8449999999999998</v>
      </c>
      <c r="Z24" s="1">
        <v>2</v>
      </c>
      <c r="AA24">
        <v>17.916499999999999</v>
      </c>
      <c r="AB24">
        <v>3.0306000000000002</v>
      </c>
      <c r="AE24" s="1">
        <v>2</v>
      </c>
      <c r="AF24">
        <v>15.1075</v>
      </c>
      <c r="AG24">
        <v>2.5327999999999999</v>
      </c>
      <c r="AJ24" s="1">
        <v>2</v>
      </c>
      <c r="AK24">
        <v>14.786899999999999</v>
      </c>
      <c r="AL24">
        <v>3.0533999999999999</v>
      </c>
    </row>
    <row r="26" spans="1:38" x14ac:dyDescent="0.25">
      <c r="A26" s="1" t="s">
        <v>7</v>
      </c>
      <c r="B26">
        <f>AVERAGE(B5:B24)</f>
        <v>14.189184999999998</v>
      </c>
      <c r="C26">
        <f>AVERAGE(C5:C24)</f>
        <v>3.0263349999999996</v>
      </c>
      <c r="F26" s="1" t="s">
        <v>7</v>
      </c>
      <c r="G26">
        <f>AVERAGE(G5:G24)</f>
        <v>14.826794999999999</v>
      </c>
      <c r="H26">
        <f>AVERAGE(H5:H24)</f>
        <v>2.5944999999999996</v>
      </c>
      <c r="K26" s="1" t="s">
        <v>7</v>
      </c>
      <c r="L26">
        <f>AVERAGE(L5:L24)</f>
        <v>14.0397</v>
      </c>
      <c r="M26">
        <f>AVERAGE(M5:M24)</f>
        <v>2.1364100000000001</v>
      </c>
      <c r="P26" s="1" t="s">
        <v>7</v>
      </c>
      <c r="Q26">
        <f>AVERAGE(Q5:Q24)</f>
        <v>13.111425000000001</v>
      </c>
      <c r="R26">
        <f>AVERAGE(R5:R24)</f>
        <v>2.6584499999999998</v>
      </c>
      <c r="U26" s="1" t="s">
        <v>7</v>
      </c>
      <c r="V26">
        <f>AVERAGE(V5:V24)</f>
        <v>14.273750000000001</v>
      </c>
      <c r="W26">
        <f>AVERAGE(W5:W24)</f>
        <v>2.9119549999999998</v>
      </c>
      <c r="Z26" s="1" t="s">
        <v>7</v>
      </c>
      <c r="AA26">
        <f>AVERAGE(AA5:AA24)</f>
        <v>13.815154999999999</v>
      </c>
      <c r="AB26">
        <f>AVERAGE(AB5:AB24)</f>
        <v>3.2810350000000001</v>
      </c>
      <c r="AE26" s="1" t="s">
        <v>7</v>
      </c>
      <c r="AF26">
        <f>AVERAGE(AF5:AF24)</f>
        <v>14.836480000000003</v>
      </c>
      <c r="AG26">
        <f>AVERAGE(AG5:AG24)</f>
        <v>3.0117849999999993</v>
      </c>
      <c r="AJ26" s="1" t="s">
        <v>7</v>
      </c>
      <c r="AK26">
        <f>AVERAGE(AK5:AK24)</f>
        <v>14.940240000000003</v>
      </c>
      <c r="AL26">
        <f>AVERAGE(AL5:AL24)</f>
        <v>3.0010800000000004</v>
      </c>
    </row>
    <row r="27" spans="1:38" x14ac:dyDescent="0.25">
      <c r="A27" s="1" t="s">
        <v>8</v>
      </c>
      <c r="B27">
        <f>STDEV(B5:B24)</f>
        <v>3.0657671596407359</v>
      </c>
      <c r="C27">
        <f>STDEV(C5:C24)</f>
        <v>0.77982225861174215</v>
      </c>
      <c r="F27" s="1" t="s">
        <v>8</v>
      </c>
      <c r="G27">
        <f>STDEV(G5:G24)</f>
        <v>2.1506277640371567</v>
      </c>
      <c r="H27">
        <f>STDEV(H5:H24)</f>
        <v>0.52773067991762468</v>
      </c>
      <c r="K27" s="1" t="s">
        <v>8</v>
      </c>
      <c r="L27">
        <f>STDEV(L5:L24)</f>
        <v>2.198565156977097</v>
      </c>
      <c r="M27">
        <f>STDEV(M5:M24)</f>
        <v>0.35538708755383919</v>
      </c>
      <c r="P27" s="1" t="s">
        <v>8</v>
      </c>
      <c r="Q27">
        <f>STDEV(Q5:Q24)</f>
        <v>1.8320131368395416</v>
      </c>
      <c r="R27">
        <f>STDEV(R5:R24)</f>
        <v>0.47021570917813238</v>
      </c>
      <c r="U27" s="1" t="s">
        <v>8</v>
      </c>
      <c r="V27">
        <f>STDEV(V5:V24)</f>
        <v>2.3134768542743478</v>
      </c>
      <c r="W27">
        <f>STDEV(W5:W24)</f>
        <v>0.59587936387281693</v>
      </c>
      <c r="Z27" s="1" t="s">
        <v>8</v>
      </c>
      <c r="AA27">
        <f>STDEV(AA5:AA24)</f>
        <v>2.319775529402758</v>
      </c>
      <c r="AB27">
        <f>STDEV(AB5:AB24)</f>
        <v>0.63795455891218711</v>
      </c>
      <c r="AE27" s="1" t="s">
        <v>8</v>
      </c>
      <c r="AF27">
        <f>STDEV(AF5:AF24)</f>
        <v>1.6698506285545598</v>
      </c>
      <c r="AG27">
        <f>STDEV(AG5:AG24)</f>
        <v>0.29131331527737414</v>
      </c>
      <c r="AJ27" s="1" t="s">
        <v>8</v>
      </c>
      <c r="AK27">
        <f>STDEV(AK5:AK24)</f>
        <v>2.5287130830148317</v>
      </c>
      <c r="AL27">
        <f>STDEV(AL5:AL24)</f>
        <v>0.53089536148105909</v>
      </c>
    </row>
    <row r="28" spans="1:38" x14ac:dyDescent="0.25">
      <c r="A28" s="1" t="s">
        <v>9</v>
      </c>
      <c r="B28">
        <f>2*(B27)</f>
        <v>6.1315343192814717</v>
      </c>
      <c r="C28">
        <f>2*(C27)</f>
        <v>1.5596445172234843</v>
      </c>
      <c r="F28" s="1" t="s">
        <v>9</v>
      </c>
      <c r="G28">
        <f>2*(G27)</f>
        <v>4.3012555280743134</v>
      </c>
      <c r="H28">
        <f>2*(H27)</f>
        <v>1.0554613598352494</v>
      </c>
      <c r="K28" s="1" t="s">
        <v>9</v>
      </c>
      <c r="L28">
        <f>2*(L27)</f>
        <v>4.397130313954194</v>
      </c>
      <c r="M28">
        <f>2*(M27)</f>
        <v>0.71077417510767837</v>
      </c>
      <c r="P28" s="1" t="s">
        <v>9</v>
      </c>
      <c r="Q28">
        <f>2*(Q27)</f>
        <v>3.6640262736790832</v>
      </c>
      <c r="R28">
        <f>2*(R27)</f>
        <v>0.94043141835626476</v>
      </c>
      <c r="U28" s="1" t="s">
        <v>9</v>
      </c>
      <c r="V28">
        <f>2*(V27)</f>
        <v>4.6269537085486956</v>
      </c>
      <c r="W28">
        <f>2*(W27)</f>
        <v>1.1917587277456339</v>
      </c>
      <c r="Z28" s="1" t="s">
        <v>9</v>
      </c>
      <c r="AA28">
        <f>2*(AA27)</f>
        <v>4.639551058805516</v>
      </c>
      <c r="AB28">
        <f>2*(AB27)</f>
        <v>1.2759091178243742</v>
      </c>
      <c r="AE28" s="1" t="s">
        <v>9</v>
      </c>
      <c r="AF28">
        <f>2*(AF27)</f>
        <v>3.3397012571091196</v>
      </c>
      <c r="AG28">
        <f>2*(AG27)</f>
        <v>0.58262663055474828</v>
      </c>
      <c r="AJ28" s="1" t="s">
        <v>9</v>
      </c>
      <c r="AK28">
        <f>2*(AK27)</f>
        <v>5.0574261660296633</v>
      </c>
      <c r="AL28">
        <f>2*(AL27)</f>
        <v>1.0617907229621182</v>
      </c>
    </row>
    <row r="29" spans="1:38" x14ac:dyDescent="0.25">
      <c r="A29" s="1" t="s">
        <v>10</v>
      </c>
      <c r="B29">
        <f>B26+B28</f>
        <v>20.320719319281469</v>
      </c>
      <c r="C29">
        <f>C26+C28</f>
        <v>4.5859795172234836</v>
      </c>
      <c r="F29" s="1" t="s">
        <v>10</v>
      </c>
      <c r="G29">
        <f>G26+G28</f>
        <v>19.128050528074311</v>
      </c>
      <c r="H29">
        <f>H26+H28</f>
        <v>3.6499613598352489</v>
      </c>
      <c r="K29" s="1" t="s">
        <v>10</v>
      </c>
      <c r="L29">
        <f>L26+L28</f>
        <v>18.436830313954193</v>
      </c>
      <c r="M29">
        <f>M26+M28</f>
        <v>2.8471841751076785</v>
      </c>
      <c r="P29" s="1" t="s">
        <v>10</v>
      </c>
      <c r="Q29">
        <f>Q26+Q28</f>
        <v>16.775451273679085</v>
      </c>
      <c r="R29">
        <f>R26+R28</f>
        <v>3.5988814183562647</v>
      </c>
      <c r="U29" s="1" t="s">
        <v>10</v>
      </c>
      <c r="V29">
        <f>V26+V28</f>
        <v>18.900703708548697</v>
      </c>
      <c r="W29">
        <f>W26+W28</f>
        <v>4.1037137277456335</v>
      </c>
      <c r="Z29" s="1" t="s">
        <v>10</v>
      </c>
      <c r="AA29">
        <f>AA26+AA28</f>
        <v>18.454706058805513</v>
      </c>
      <c r="AB29">
        <f>AB26+AB28</f>
        <v>4.5569441178243739</v>
      </c>
      <c r="AE29" s="1" t="s">
        <v>10</v>
      </c>
      <c r="AF29">
        <f>AF26+AF28</f>
        <v>18.176181257109121</v>
      </c>
      <c r="AG29">
        <f>AG26+AG28</f>
        <v>3.5944116305547475</v>
      </c>
      <c r="AJ29" s="1" t="s">
        <v>10</v>
      </c>
      <c r="AK29">
        <f>AK26+AK28</f>
        <v>19.997666166029667</v>
      </c>
      <c r="AL29">
        <f>AL26+AL28</f>
        <v>4.0628707229621188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14.469025</v>
      </c>
      <c r="K40">
        <f>AVERAGE(C4,H4,M4,R4,W4,AB4,AG4,AL4)</f>
        <v>4.8255875000000001</v>
      </c>
      <c r="O40">
        <f>J41-J40</f>
        <v>0.61911249999999995</v>
      </c>
      <c r="P40">
        <f>K41-K40</f>
        <v>-2.1581125000000001</v>
      </c>
      <c r="R40" s="1">
        <v>0.1</v>
      </c>
      <c r="S40">
        <f>O40/J40*100</f>
        <v>4.2788819564552547</v>
      </c>
      <c r="T40">
        <f>P40/K40*100</f>
        <v>-44.722274748929536</v>
      </c>
      <c r="W40">
        <f>J40</f>
        <v>14.469025</v>
      </c>
      <c r="X40">
        <f>K40</f>
        <v>4.8255875000000001</v>
      </c>
      <c r="Y40">
        <f>S40</f>
        <v>4.2788819564552547</v>
      </c>
      <c r="Z40">
        <f>S41</f>
        <v>9.9296600842143885</v>
      </c>
      <c r="AA40">
        <f>S42</f>
        <v>-0.93440988594601981</v>
      </c>
      <c r="AB40">
        <f>S43</f>
        <v>-1.7691240425668016</v>
      </c>
      <c r="AC40">
        <f>S44</f>
        <v>-4.2574568777094521</v>
      </c>
      <c r="AD40">
        <f>S45</f>
        <v>-0.90788771185343586</v>
      </c>
      <c r="AE40">
        <f>S46</f>
        <v>-0.21096791248892582</v>
      </c>
      <c r="AF40">
        <f>S47</f>
        <v>7.0491964731555834</v>
      </c>
      <c r="AG40">
        <f>S48</f>
        <v>-9.7335515005330269</v>
      </c>
      <c r="AH40">
        <f>S49</f>
        <v>-5.9617873353595066</v>
      </c>
      <c r="AI40">
        <f>S50</f>
        <v>-1.032896135019463</v>
      </c>
      <c r="AJ40">
        <f>S51</f>
        <v>-0.91341676443299746</v>
      </c>
      <c r="AK40">
        <f>S52</f>
        <v>-3.67224121874141</v>
      </c>
      <c r="AL40">
        <f>S53</f>
        <v>-3.5925883050170997</v>
      </c>
      <c r="AM40">
        <f>S54</f>
        <v>-0.52646947531019539</v>
      </c>
      <c r="AN40">
        <f>S55</f>
        <v>-4.9428002232355004</v>
      </c>
      <c r="AO40">
        <f>S56</f>
        <v>1.9021668702625141</v>
      </c>
      <c r="AP40">
        <f>S57</f>
        <v>-10.151081361736541</v>
      </c>
      <c r="AQ40">
        <f>S58</f>
        <v>-0.95505744167282036</v>
      </c>
      <c r="AR40">
        <f>S59</f>
        <v>-3.3076693142765303</v>
      </c>
      <c r="AS40">
        <f>T40</f>
        <v>-44.722274748929536</v>
      </c>
      <c r="AT40">
        <f>T41</f>
        <v>-42.525910057583665</v>
      </c>
      <c r="AU40">
        <f>T42</f>
        <v>-42.415042727957996</v>
      </c>
      <c r="AV40">
        <f>T43</f>
        <v>-47.782523889578208</v>
      </c>
      <c r="AW40">
        <f>T44</f>
        <v>-44.571515903503979</v>
      </c>
      <c r="AX40">
        <f>T45</f>
        <v>-42.288633249319382</v>
      </c>
      <c r="AY40">
        <f>T46</f>
        <v>-40.111696244239688</v>
      </c>
      <c r="AZ40">
        <f>T47</f>
        <v>-39.370853807956031</v>
      </c>
      <c r="BA40">
        <f>T48</f>
        <v>-44.860081803510973</v>
      </c>
      <c r="BB40">
        <f>T49</f>
        <v>-41.110797389955103</v>
      </c>
      <c r="BC40">
        <f>T50</f>
        <v>-43.350939134354114</v>
      </c>
      <c r="BD40">
        <f>T51</f>
        <v>-38.08033736824791</v>
      </c>
      <c r="BE40">
        <f>T52</f>
        <v>-41.991260131538397</v>
      </c>
      <c r="BF40">
        <f>T53</f>
        <v>-41.404284970482863</v>
      </c>
      <c r="BG40">
        <f>T54</f>
        <v>-37.55501273161039</v>
      </c>
      <c r="BH40">
        <f>T55</f>
        <v>-33.972288348309924</v>
      </c>
      <c r="BI40">
        <f>T56</f>
        <v>-38.781547324548583</v>
      </c>
      <c r="BJ40">
        <f>T57</f>
        <v>-42.650765321320989</v>
      </c>
      <c r="BK40">
        <f>T58</f>
        <v>-43.664372472781807</v>
      </c>
      <c r="BL40">
        <f>T59</f>
        <v>-36.831525695057863</v>
      </c>
    </row>
    <row r="41" spans="9:64" x14ac:dyDescent="0.25">
      <c r="I41" s="1">
        <v>0.1</v>
      </c>
      <c r="J41">
        <f>AVERAGE(B5,G5,L5,Q5,V5,AA5,AF5,AK5)</f>
        <v>15.0881375</v>
      </c>
      <c r="K41">
        <f>AVERAGE(C5,H5,M5,R5,W5,AB5,AG5,AL5)</f>
        <v>2.667475</v>
      </c>
      <c r="O41">
        <f>J42-J40</f>
        <v>1.4367250000000009</v>
      </c>
      <c r="P41">
        <f>K42-K40</f>
        <v>-2.0521250000000002</v>
      </c>
      <c r="R41" s="1">
        <v>0.2</v>
      </c>
      <c r="S41">
        <f>O41/J40*100</f>
        <v>9.9296600842143885</v>
      </c>
      <c r="T41">
        <f>P41/K40*100</f>
        <v>-42.525910057583665</v>
      </c>
    </row>
    <row r="42" spans="9:64" x14ac:dyDescent="0.25">
      <c r="I42" s="1">
        <v>0.2</v>
      </c>
      <c r="J42">
        <f>AVERAGE(B6,G6,L6,Q6,V6,AA6,AF6,AK6)</f>
        <v>15.905750000000001</v>
      </c>
      <c r="K42">
        <f>AVERAGE(C6,H6,M6,R6,W6,AB6,AG6,AL6)</f>
        <v>2.7734624999999999</v>
      </c>
      <c r="O42">
        <f>J43-J40</f>
        <v>-0.1352000000000011</v>
      </c>
      <c r="P42">
        <f>K43-K40</f>
        <v>-2.0467750000000002</v>
      </c>
      <c r="R42" s="1">
        <v>0.3</v>
      </c>
      <c r="S42">
        <f>O42/J40*100</f>
        <v>-0.93440988594601981</v>
      </c>
      <c r="T42">
        <f>P42/K40*100</f>
        <v>-42.415042727957996</v>
      </c>
    </row>
    <row r="43" spans="9:64" x14ac:dyDescent="0.25">
      <c r="I43" s="1">
        <v>0.3</v>
      </c>
      <c r="J43">
        <f>AVERAGE(B7,G7,L7,Q7,V7,AA7,AF7,AK7)</f>
        <v>14.333824999999999</v>
      </c>
      <c r="K43">
        <f>AVERAGE(C7,H7,M7,R7,W7,AB7,AG7,AL7)</f>
        <v>2.7788124999999999</v>
      </c>
      <c r="O43">
        <f>J44-J40</f>
        <v>-0.25597500000000117</v>
      </c>
      <c r="P43">
        <f>K44-K40</f>
        <v>-2.3057875000000001</v>
      </c>
      <c r="R43" s="1">
        <v>0.4</v>
      </c>
      <c r="S43">
        <f>O43/J40*100</f>
        <v>-1.7691240425668016</v>
      </c>
      <c r="T43">
        <f>P43/K40*100</f>
        <v>-47.782523889578208</v>
      </c>
    </row>
    <row r="44" spans="9:64" x14ac:dyDescent="0.25">
      <c r="I44" s="1">
        <v>0.4</v>
      </c>
      <c r="J44">
        <f>AVERAGE(B8,G8,L8,Q8,V8,AA8,AF8,AK8)</f>
        <v>14.213049999999999</v>
      </c>
      <c r="K44">
        <f t="shared" ref="K43:K60" si="0">AVERAGE(C8,H8,M8,R8,W8,AB8,AG8,AL8)</f>
        <v>2.5198</v>
      </c>
      <c r="O44">
        <f>J45-J40</f>
        <v>-0.61601250000000007</v>
      </c>
      <c r="P44">
        <f>K45-K40</f>
        <v>-2.1508375000000002</v>
      </c>
      <c r="R44" s="1">
        <v>0.5</v>
      </c>
      <c r="S44">
        <f>O44/J40*100</f>
        <v>-4.2574568777094521</v>
      </c>
      <c r="T44">
        <f>P44/K40*100</f>
        <v>-44.571515903503979</v>
      </c>
    </row>
    <row r="45" spans="9:64" x14ac:dyDescent="0.25">
      <c r="I45" s="1">
        <v>0.5</v>
      </c>
      <c r="J45">
        <f t="shared" ref="J45:J60" si="1">AVERAGE(B9,G9,L9,Q9,V9,AA9,AF9,AK9)</f>
        <v>13.8530125</v>
      </c>
      <c r="K45">
        <f t="shared" si="0"/>
        <v>2.67475</v>
      </c>
      <c r="O45">
        <f>J46-J40</f>
        <v>-0.1313625000000016</v>
      </c>
      <c r="P45">
        <f>K46-K40</f>
        <v>-2.0406749999999998</v>
      </c>
      <c r="R45" s="1">
        <v>0.6</v>
      </c>
      <c r="S45">
        <f>O45/J40*100</f>
        <v>-0.90788771185343586</v>
      </c>
      <c r="T45">
        <f>P45/K40*100</f>
        <v>-42.288633249319382</v>
      </c>
    </row>
    <row r="46" spans="9:64" x14ac:dyDescent="0.25">
      <c r="I46" s="1">
        <v>0.6</v>
      </c>
      <c r="J46">
        <f t="shared" si="1"/>
        <v>14.337662499999999</v>
      </c>
      <c r="K46">
        <f t="shared" si="0"/>
        <v>2.7849125000000003</v>
      </c>
      <c r="O46">
        <f>J47-J40</f>
        <v>-3.0525000000000801E-2</v>
      </c>
      <c r="P46">
        <f>K47-K40</f>
        <v>-1.9356249999999999</v>
      </c>
      <c r="R46" s="1">
        <v>0.7</v>
      </c>
      <c r="S46">
        <f>O46/J40*100</f>
        <v>-0.21096791248892582</v>
      </c>
      <c r="T46">
        <f>P46/K40*100</f>
        <v>-40.111696244239688</v>
      </c>
    </row>
    <row r="47" spans="9:64" x14ac:dyDescent="0.25">
      <c r="I47" s="1">
        <v>0.7</v>
      </c>
      <c r="J47">
        <f t="shared" si="1"/>
        <v>14.438499999999999</v>
      </c>
      <c r="K47">
        <f t="shared" si="0"/>
        <v>2.8899625000000002</v>
      </c>
      <c r="O47">
        <f>J48-J40</f>
        <v>1.0199499999999997</v>
      </c>
      <c r="P47">
        <f>K48-K40</f>
        <v>-1.8998750000000002</v>
      </c>
      <c r="R47" s="1">
        <v>0.8</v>
      </c>
      <c r="S47">
        <f>O47/J40*100</f>
        <v>7.0491964731555834</v>
      </c>
      <c r="T47">
        <f>P47/K40*100</f>
        <v>-39.370853807956031</v>
      </c>
    </row>
    <row r="48" spans="9:64" x14ac:dyDescent="0.25">
      <c r="I48" s="1">
        <v>0.8</v>
      </c>
      <c r="J48">
        <f t="shared" si="1"/>
        <v>15.488975</v>
      </c>
      <c r="K48">
        <f t="shared" si="0"/>
        <v>2.9257124999999999</v>
      </c>
      <c r="O48">
        <f>J49-J40</f>
        <v>-1.4083499999999987</v>
      </c>
      <c r="P48">
        <f>K49-K40</f>
        <v>-2.1647625000000001</v>
      </c>
      <c r="R48" s="1">
        <v>0.9</v>
      </c>
      <c r="S48">
        <f>O48/J40*100</f>
        <v>-9.7335515005330269</v>
      </c>
      <c r="T48">
        <f>P48/K40*100</f>
        <v>-44.860081803510973</v>
      </c>
    </row>
    <row r="49" spans="1:20" x14ac:dyDescent="0.25">
      <c r="I49" s="1">
        <v>0.9</v>
      </c>
      <c r="J49">
        <f t="shared" si="1"/>
        <v>13.060675000000002</v>
      </c>
      <c r="K49">
        <f t="shared" si="0"/>
        <v>2.660825</v>
      </c>
      <c r="O49">
        <f>J50-J40</f>
        <v>-0.86261250000000089</v>
      </c>
      <c r="P49">
        <f>K50-K40</f>
        <v>-1.9838374999999999</v>
      </c>
      <c r="R49" s="1">
        <v>1</v>
      </c>
      <c r="S49">
        <f>O49/J40*100</f>
        <v>-5.9617873353595066</v>
      </c>
      <c r="T49">
        <f>P49/K40*100</f>
        <v>-41.110797389955103</v>
      </c>
    </row>
    <row r="50" spans="1:20" x14ac:dyDescent="0.25">
      <c r="I50" s="1">
        <v>1</v>
      </c>
      <c r="J50">
        <f t="shared" si="1"/>
        <v>13.606412499999999</v>
      </c>
      <c r="K50">
        <f t="shared" si="0"/>
        <v>2.8417500000000002</v>
      </c>
      <c r="O50">
        <f>J51-J40</f>
        <v>-0.14944999999999986</v>
      </c>
      <c r="P50">
        <f>K51-K40</f>
        <v>-2.0919375000000002</v>
      </c>
      <c r="R50" s="1">
        <v>1.1000000000000001</v>
      </c>
      <c r="S50">
        <f>O50/J40*100</f>
        <v>-1.032896135019463</v>
      </c>
      <c r="T50">
        <f>P50/K40*100</f>
        <v>-43.350939134354114</v>
      </c>
    </row>
    <row r="51" spans="1:20" x14ac:dyDescent="0.25">
      <c r="A51" t="s">
        <v>20</v>
      </c>
      <c r="I51" s="1">
        <v>1.1000000000000001</v>
      </c>
      <c r="J51">
        <f t="shared" si="1"/>
        <v>14.319575</v>
      </c>
      <c r="K51">
        <f t="shared" si="0"/>
        <v>2.7336499999999999</v>
      </c>
      <c r="O51">
        <f>J52-J40</f>
        <v>-0.13216250000000151</v>
      </c>
      <c r="P51">
        <f>K52-K40</f>
        <v>-1.8376000000000001</v>
      </c>
      <c r="R51" s="1">
        <v>1.2</v>
      </c>
      <c r="S51">
        <f>O51/J40*100</f>
        <v>-0.91341676443299746</v>
      </c>
      <c r="T51">
        <f>P51/K40*100</f>
        <v>-38.08033736824791</v>
      </c>
    </row>
    <row r="52" spans="1:20" x14ac:dyDescent="0.25">
      <c r="A52" t="s">
        <v>21</v>
      </c>
      <c r="I52" s="1">
        <v>1.2</v>
      </c>
      <c r="J52">
        <f t="shared" si="1"/>
        <v>14.336862499999999</v>
      </c>
      <c r="K52">
        <f t="shared" si="0"/>
        <v>2.9879875</v>
      </c>
      <c r="O52">
        <f>J53-J40</f>
        <v>-0.53133749999999935</v>
      </c>
      <c r="P52">
        <f>K53-K40</f>
        <v>-2.0263250000000004</v>
      </c>
      <c r="R52" s="1">
        <v>1.3</v>
      </c>
      <c r="S52">
        <f>O52/J40*100</f>
        <v>-3.67224121874141</v>
      </c>
      <c r="T52">
        <f>P52/K40*100</f>
        <v>-41.991260131538397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13.937687500000001</v>
      </c>
      <c r="K53">
        <f t="shared" si="0"/>
        <v>2.7992624999999998</v>
      </c>
      <c r="O53">
        <f>J54-J40</f>
        <v>-0.51981250000000045</v>
      </c>
      <c r="P53">
        <f>K54-K40</f>
        <v>-1.9979999999999998</v>
      </c>
      <c r="R53" s="1">
        <v>1.4</v>
      </c>
      <c r="S53">
        <f>O53/J40*100</f>
        <v>-3.5925883050170997</v>
      </c>
      <c r="T53">
        <f>P53/K40*100</f>
        <v>-41.404284970482863</v>
      </c>
    </row>
    <row r="54" spans="1:20" x14ac:dyDescent="0.25">
      <c r="A54" s="1">
        <v>1</v>
      </c>
      <c r="B54">
        <f>B4</f>
        <v>14.2989</v>
      </c>
      <c r="C54">
        <f>C4</f>
        <v>2.8024</v>
      </c>
      <c r="I54" s="1">
        <v>1.4</v>
      </c>
      <c r="J54">
        <f t="shared" si="1"/>
        <v>13.9492125</v>
      </c>
      <c r="K54">
        <f t="shared" si="0"/>
        <v>2.8275875000000004</v>
      </c>
      <c r="O54">
        <f>J55-J40</f>
        <v>-7.6175000000000992E-2</v>
      </c>
      <c r="P54">
        <f>K55-K40</f>
        <v>-1.8122499999999997</v>
      </c>
      <c r="R54" s="1">
        <v>1.5</v>
      </c>
      <c r="S54">
        <f>O54/J40*100</f>
        <v>-0.52646947531019539</v>
      </c>
      <c r="T54">
        <f>P54/K40*100</f>
        <v>-37.55501273161039</v>
      </c>
    </row>
    <row r="55" spans="1:20" x14ac:dyDescent="0.25">
      <c r="A55" s="1">
        <v>2</v>
      </c>
      <c r="B55">
        <f>G4</f>
        <v>15.5107</v>
      </c>
      <c r="C55">
        <f>H4</f>
        <v>2.9178999999999999</v>
      </c>
      <c r="I55" s="1">
        <v>1.5</v>
      </c>
      <c r="J55">
        <f t="shared" si="1"/>
        <v>14.392849999999999</v>
      </c>
      <c r="K55">
        <f t="shared" si="0"/>
        <v>3.0133375000000004</v>
      </c>
      <c r="O55">
        <f>J56-J40</f>
        <v>-0.71517500000000034</v>
      </c>
      <c r="P55">
        <f>K56-K40</f>
        <v>-1.6393625000000003</v>
      </c>
      <c r="R55" s="1">
        <v>1.6</v>
      </c>
      <c r="S55">
        <f>O55/J40*100</f>
        <v>-4.9428002232355004</v>
      </c>
      <c r="T55">
        <f>P55/K40*100</f>
        <v>-33.972288348309924</v>
      </c>
    </row>
    <row r="56" spans="1:20" x14ac:dyDescent="0.25">
      <c r="A56" s="1">
        <v>3</v>
      </c>
      <c r="B56">
        <f>L4</f>
        <v>14.1868</v>
      </c>
      <c r="C56">
        <f>M4</f>
        <v>2.0777000000000001</v>
      </c>
      <c r="I56" s="1">
        <v>1.6</v>
      </c>
      <c r="J56">
        <f t="shared" si="1"/>
        <v>13.75385</v>
      </c>
      <c r="K56">
        <f t="shared" si="0"/>
        <v>3.1862249999999999</v>
      </c>
      <c r="O56">
        <f>J57-J40</f>
        <v>0.27522500000000072</v>
      </c>
      <c r="P56">
        <f>K57-K40</f>
        <v>-1.8714375000000008</v>
      </c>
      <c r="R56" s="1">
        <v>1.7</v>
      </c>
      <c r="S56">
        <f>O56/J40*100</f>
        <v>1.9021668702625141</v>
      </c>
      <c r="T56">
        <f>P56/K40*100</f>
        <v>-38.781547324548583</v>
      </c>
    </row>
    <row r="57" spans="1:20" x14ac:dyDescent="0.25">
      <c r="A57" s="1">
        <v>4</v>
      </c>
      <c r="B57">
        <f>Q4</f>
        <v>12.3635</v>
      </c>
      <c r="C57">
        <f>R4</f>
        <v>2.5306999999999999</v>
      </c>
      <c r="I57" s="1">
        <v>1.7</v>
      </c>
      <c r="J57">
        <f t="shared" si="1"/>
        <v>14.744250000000001</v>
      </c>
      <c r="K57">
        <f t="shared" si="0"/>
        <v>2.9541499999999994</v>
      </c>
      <c r="O57">
        <f>J58-J40</f>
        <v>-1.4687625000000004</v>
      </c>
      <c r="P57">
        <f>K58-K40</f>
        <v>-2.0581500000000004</v>
      </c>
      <c r="R57" s="1">
        <v>1.8</v>
      </c>
      <c r="S57">
        <f>O57/J40*100</f>
        <v>-10.151081361736541</v>
      </c>
      <c r="T57">
        <f>P57/K40*100</f>
        <v>-42.650765321320989</v>
      </c>
    </row>
    <row r="58" spans="1:20" x14ac:dyDescent="0.25">
      <c r="A58" s="1">
        <v>5</v>
      </c>
      <c r="B58">
        <f>V4</f>
        <v>14.23</v>
      </c>
      <c r="C58">
        <f>W4</f>
        <v>11.491099999999999</v>
      </c>
      <c r="I58" s="1">
        <v>1.8</v>
      </c>
      <c r="J58">
        <f t="shared" si="1"/>
        <v>13.0002625</v>
      </c>
      <c r="K58">
        <f t="shared" si="0"/>
        <v>2.7674374999999998</v>
      </c>
      <c r="O58">
        <f>J59-J40</f>
        <v>-0.1381875000000008</v>
      </c>
      <c r="P58">
        <f>K59-K40</f>
        <v>-2.1070625000000001</v>
      </c>
      <c r="R58" s="1">
        <v>1.9</v>
      </c>
      <c r="S58">
        <f>O58/J40*100</f>
        <v>-0.95505744167282036</v>
      </c>
      <c r="T58">
        <f>P58/K40*100</f>
        <v>-43.664372472781807</v>
      </c>
    </row>
    <row r="59" spans="1:20" x14ac:dyDescent="0.25">
      <c r="A59" s="1">
        <v>6</v>
      </c>
      <c r="B59">
        <f>AA4</f>
        <v>16.031400000000001</v>
      </c>
      <c r="C59">
        <f>AB4</f>
        <v>10.65</v>
      </c>
      <c r="I59" s="1">
        <v>1.9</v>
      </c>
      <c r="J59">
        <f t="shared" si="1"/>
        <v>14.330837499999999</v>
      </c>
      <c r="K59">
        <f t="shared" si="0"/>
        <v>2.7185250000000001</v>
      </c>
      <c r="O59">
        <f>J60-J40</f>
        <v>-0.47858749999999972</v>
      </c>
      <c r="P59">
        <f>K60-K40</f>
        <v>-1.7773375000000002</v>
      </c>
      <c r="R59" s="1">
        <v>2</v>
      </c>
      <c r="S59">
        <f>O59/J40*100</f>
        <v>-3.3076693142765303</v>
      </c>
      <c r="T59">
        <f>P59/K40*100</f>
        <v>-36.831525695057863</v>
      </c>
    </row>
    <row r="60" spans="1:20" x14ac:dyDescent="0.25">
      <c r="A60" s="1">
        <v>7</v>
      </c>
      <c r="B60">
        <f>AF4</f>
        <v>14.2508</v>
      </c>
      <c r="C60">
        <f>AG4</f>
        <v>3.1255999999999999</v>
      </c>
      <c r="I60" s="1">
        <v>2</v>
      </c>
      <c r="J60">
        <f>AVERAGE(B24,G24,L24,Q24,V24,AA24,AF24,AK24)</f>
        <v>13.990437500000001</v>
      </c>
      <c r="K60">
        <f>AVERAGE(C24,H24,M24,R24,W24,AB24,AG24,AL24)</f>
        <v>3.0482499999999999</v>
      </c>
    </row>
    <row r="61" spans="1:20" x14ac:dyDescent="0.25">
      <c r="A61" s="1">
        <v>8</v>
      </c>
      <c r="B61">
        <f>AK4</f>
        <v>14.880100000000001</v>
      </c>
      <c r="C61">
        <f>AL4</f>
        <v>3.0093000000000001</v>
      </c>
    </row>
    <row r="63" spans="1:20" x14ac:dyDescent="0.25">
      <c r="A63" t="s">
        <v>22</v>
      </c>
      <c r="B63">
        <f>AVERAGE(B54:B61)</f>
        <v>14.469025</v>
      </c>
      <c r="C63">
        <f>AVERAGE(C54:C61)</f>
        <v>4.8255875000000001</v>
      </c>
    </row>
    <row r="64" spans="1:20" x14ac:dyDescent="0.25">
      <c r="A64" t="s">
        <v>8</v>
      </c>
      <c r="B64">
        <f>STDEV(B54:B61)</f>
        <v>1.0916350250230813</v>
      </c>
      <c r="C64">
        <f>STDEV(C54:C61)</f>
        <v>3.8746732442647889</v>
      </c>
    </row>
    <row r="65" spans="1:3" x14ac:dyDescent="0.25">
      <c r="A65" t="s">
        <v>23</v>
      </c>
      <c r="B65">
        <f>1.5*B64</f>
        <v>1.6374525375346218</v>
      </c>
      <c r="C65">
        <f>1.5*C64</f>
        <v>5.8120098663971831</v>
      </c>
    </row>
    <row r="66" spans="1:3" x14ac:dyDescent="0.25">
      <c r="A66" t="s">
        <v>9</v>
      </c>
      <c r="B66">
        <f>2*B64</f>
        <v>2.1832700500461626</v>
      </c>
      <c r="C66">
        <f>2*C64</f>
        <v>7.7493464885295777</v>
      </c>
    </row>
    <row r="67" spans="1:3" x14ac:dyDescent="0.25">
      <c r="A67" t="s">
        <v>24</v>
      </c>
      <c r="B67">
        <f>B63+B65</f>
        <v>16.106477537534623</v>
      </c>
      <c r="C67">
        <f>C63+C65</f>
        <v>10.637597366397184</v>
      </c>
    </row>
    <row r="68" spans="1:3" x14ac:dyDescent="0.25">
      <c r="A68" t="s">
        <v>25</v>
      </c>
      <c r="B68">
        <f>B63+B66</f>
        <v>16.652295050046163</v>
      </c>
      <c r="C68">
        <f>C63+C66</f>
        <v>12.574933988529578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2014-10-29T05:02:02Z</dcterms:created>
  <dcterms:modified xsi:type="dcterms:W3CDTF">2014-10-29T05:02:41Z</dcterms:modified>
</cp:coreProperties>
</file>