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<sst xmlns="http://schemas.openxmlformats.org/spreadsheetml/2006/main" count="80" uniqueCount="26">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</sst>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14.651</v>
      </c>
      <c r="C4">
        <v>5.6407999999999996</v>
      </c>
      <c r="F4" s="1">
        <v>913</v>
      </c>
      <c r="G4">
        <v>9.0645000000000007</v>
      </c>
      <c r="H4">
        <v>10.240600000000001</v>
      </c>
      <c r="K4" s="1">
        <v>913</v>
      </c>
      <c r="L4">
        <v>10.743</v>
      </c>
      <c r="M4">
        <v>4.1976000000000004</v>
      </c>
      <c r="P4" s="1">
        <v>913</v>
      </c>
      <c r="Q4">
        <v>13.575900000000001</v>
      </c>
      <c r="R4">
        <v>4.4436</v>
      </c>
      <c r="U4" s="1">
        <v>913</v>
      </c>
      <c r="V4">
        <v>15.7837</v>
      </c>
      <c r="W4">
        <v>5.5266000000000002</v>
      </c>
      <c r="Z4" s="1">
        <v>913</v>
      </c>
      <c r="AA4">
        <v>13.4071</v>
      </c>
      <c r="AB4">
        <v>7.9025999999999996</v>
      </c>
      <c r="AE4" s="1">
        <v>913</v>
      </c>
      <c r="AF4">
        <v>13.476000000000001</v>
      </c>
      <c r="AG4">
        <v>6.3772000000000002</v>
      </c>
      <c r="AJ4" s="1">
        <v>913</v>
      </c>
      <c r="AK4">
        <v>13.4038</v>
      </c>
      <c r="AL4">
        <v>5.2881</v>
      </c>
    </row>
    <row r="5" spans="1:38" x14ac:dyDescent="0.25">
      <c r="A5" s="1">
        <v>0.1</v>
      </c>
      <c r="B5">
        <v>23.443899999999999</v>
      </c>
      <c r="C5">
        <v>4.9166999999999996</v>
      </c>
      <c r="F5" s="1">
        <v>0.1</v>
      </c>
      <c r="G5">
        <v>7.7321999999999997</v>
      </c>
      <c r="H5">
        <v>4.7706</v>
      </c>
      <c r="K5" s="1">
        <v>0.1</v>
      </c>
      <c r="L5">
        <v>13.601699999999999</v>
      </c>
      <c r="M5">
        <v>4.4706000000000001</v>
      </c>
      <c r="P5" s="1">
        <v>0.1</v>
      </c>
      <c r="Q5">
        <v>12.1907</v>
      </c>
      <c r="R5">
        <v>4.8365999999999998</v>
      </c>
      <c r="U5" s="1">
        <v>0.1</v>
      </c>
      <c r="V5">
        <v>24.113700000000001</v>
      </c>
      <c r="W5">
        <v>3.8492000000000002</v>
      </c>
      <c r="Z5" s="1">
        <v>0.1</v>
      </c>
      <c r="AA5">
        <v>14.107799999999999</v>
      </c>
      <c r="AB5">
        <v>8.1933000000000007</v>
      </c>
      <c r="AE5" s="1">
        <v>0.1</v>
      </c>
      <c r="AF5">
        <v>12.625500000000001</v>
      </c>
      <c r="AG5">
        <v>5.8535000000000004</v>
      </c>
      <c r="AJ5" s="1">
        <v>0.1</v>
      </c>
      <c r="AK5">
        <v>10.8134</v>
      </c>
      <c r="AL5">
        <v>5.5064000000000002</v>
      </c>
    </row>
    <row r="6" spans="1:38" x14ac:dyDescent="0.25">
      <c r="A6" s="1">
        <v>0.2</v>
      </c>
      <c r="B6">
        <v>17.1982</v>
      </c>
      <c r="C6">
        <v>5.2502000000000004</v>
      </c>
      <c r="F6" s="1">
        <v>0.2</v>
      </c>
      <c r="G6">
        <v>7.8208000000000002</v>
      </c>
      <c r="H6">
        <v>4.9847999999999999</v>
      </c>
      <c r="K6" s="1">
        <v>0.2</v>
      </c>
      <c r="L6">
        <v>11.473000000000001</v>
      </c>
      <c r="M6">
        <v>3.6314000000000002</v>
      </c>
      <c r="P6" s="1">
        <v>0.2</v>
      </c>
      <c r="Q6">
        <v>10.4252</v>
      </c>
      <c r="R6">
        <v>6.7435</v>
      </c>
      <c r="U6" s="1">
        <v>0.2</v>
      </c>
      <c r="V6">
        <v>28.6663</v>
      </c>
      <c r="W6">
        <v>4.1607000000000003</v>
      </c>
      <c r="Z6" s="1">
        <v>0.2</v>
      </c>
      <c r="AA6">
        <v>13.918799999999999</v>
      </c>
      <c r="AB6">
        <v>7.4429999999999996</v>
      </c>
      <c r="AE6" s="1">
        <v>0.2</v>
      </c>
      <c r="AF6">
        <v>17.9344</v>
      </c>
      <c r="AG6">
        <v>6.4288999999999996</v>
      </c>
      <c r="AJ6" s="1">
        <v>0.2</v>
      </c>
      <c r="AK6">
        <v>10.777100000000001</v>
      </c>
      <c r="AL6">
        <v>4.8083</v>
      </c>
    </row>
    <row r="7" spans="1:38" x14ac:dyDescent="0.25">
      <c r="A7" s="1">
        <v>0.3</v>
      </c>
      <c r="B7">
        <v>18.570799999999998</v>
      </c>
      <c r="C7">
        <v>6.5875000000000004</v>
      </c>
      <c r="F7" s="1">
        <v>0.3</v>
      </c>
      <c r="G7">
        <v>7.5243000000000002</v>
      </c>
      <c r="H7">
        <v>4.4656000000000002</v>
      </c>
      <c r="K7" s="1">
        <v>0.3</v>
      </c>
      <c r="L7">
        <v>8.7124000000000006</v>
      </c>
      <c r="M7">
        <v>3.0459000000000001</v>
      </c>
      <c r="P7" s="1">
        <v>0.3</v>
      </c>
      <c r="Q7">
        <v>8.6227</v>
      </c>
      <c r="R7">
        <v>3.496</v>
      </c>
      <c r="U7" s="1">
        <v>0.3</v>
      </c>
      <c r="V7">
        <v>17.946999999999999</v>
      </c>
      <c r="W7">
        <v>5.6897000000000002</v>
      </c>
      <c r="Z7" s="1">
        <v>0.3</v>
      </c>
      <c r="AA7">
        <v>12.555</v>
      </c>
      <c r="AB7">
        <v>7.2588999999999997</v>
      </c>
      <c r="AE7" s="1">
        <v>0.3</v>
      </c>
      <c r="AF7">
        <v>11.0692</v>
      </c>
      <c r="AG7">
        <v>5.3869999999999996</v>
      </c>
      <c r="AJ7" s="1">
        <v>0.3</v>
      </c>
      <c r="AK7">
        <v>14.8957</v>
      </c>
      <c r="AL7">
        <v>3.7263000000000002</v>
      </c>
    </row>
    <row r="8" spans="1:38" x14ac:dyDescent="0.25">
      <c r="A8" s="1">
        <v>0.4</v>
      </c>
      <c r="B8">
        <v>18.634399999999999</v>
      </c>
      <c r="C8">
        <v>4.8700999999999999</v>
      </c>
      <c r="F8" s="1">
        <v>0.4</v>
      </c>
      <c r="G8">
        <v>12.4649</v>
      </c>
      <c r="H8">
        <v>8.2737999999999996</v>
      </c>
      <c r="K8" s="1">
        <v>0.4</v>
      </c>
      <c r="L8">
        <v>10.230499999999999</v>
      </c>
      <c r="M8">
        <v>3.1558999999999999</v>
      </c>
      <c r="P8" s="1">
        <v>0.4</v>
      </c>
      <c r="Q8">
        <v>8.1434999999999995</v>
      </c>
      <c r="R8">
        <v>4.2606999999999999</v>
      </c>
      <c r="U8" s="1">
        <v>0.4</v>
      </c>
      <c r="V8">
        <v>18.4283</v>
      </c>
      <c r="W8">
        <v>5.1699000000000002</v>
      </c>
      <c r="Z8" s="1">
        <v>0.4</v>
      </c>
      <c r="AA8">
        <v>15.7029</v>
      </c>
      <c r="AB8">
        <v>6.1868999999999996</v>
      </c>
      <c r="AE8" s="1">
        <v>0.4</v>
      </c>
      <c r="AF8">
        <v>13.0426</v>
      </c>
      <c r="AG8">
        <v>4.5532000000000004</v>
      </c>
      <c r="AJ8" s="1">
        <v>0.4</v>
      </c>
      <c r="AK8">
        <v>10.2941</v>
      </c>
      <c r="AL8">
        <v>4.0495000000000001</v>
      </c>
    </row>
    <row r="9" spans="1:38" x14ac:dyDescent="0.25">
      <c r="A9" s="1">
        <v>0.5</v>
      </c>
      <c r="B9">
        <v>14.598699999999999</v>
      </c>
      <c r="C9">
        <v>5.3144999999999998</v>
      </c>
      <c r="F9" s="1">
        <v>0.5</v>
      </c>
      <c r="G9">
        <v>10.8977</v>
      </c>
      <c r="H9">
        <v>8.3726000000000003</v>
      </c>
      <c r="K9" s="1">
        <v>0.5</v>
      </c>
      <c r="L9">
        <v>10.7562</v>
      </c>
      <c r="M9">
        <v>5.7081</v>
      </c>
      <c r="P9" s="1">
        <v>0.5</v>
      </c>
      <c r="Q9">
        <v>9.3329000000000004</v>
      </c>
      <c r="R9">
        <v>4.3231999999999999</v>
      </c>
      <c r="U9" s="1">
        <v>0.5</v>
      </c>
      <c r="V9">
        <v>19.305900000000001</v>
      </c>
      <c r="W9">
        <v>4.2599</v>
      </c>
      <c r="Z9" s="1">
        <v>0.5</v>
      </c>
      <c r="AA9">
        <v>14.8805</v>
      </c>
      <c r="AB9">
        <v>5.7119</v>
      </c>
      <c r="AE9" s="1">
        <v>0.5</v>
      </c>
      <c r="AF9">
        <v>11.9992</v>
      </c>
      <c r="AG9">
        <v>5.3728999999999996</v>
      </c>
      <c r="AJ9" s="1">
        <v>0.5</v>
      </c>
      <c r="AK9">
        <v>11.7125</v>
      </c>
      <c r="AL9">
        <v>4.7529000000000003</v>
      </c>
    </row>
    <row r="10" spans="1:38" x14ac:dyDescent="0.25">
      <c r="A10" s="1">
        <v>0.6</v>
      </c>
      <c r="B10">
        <v>14.3569</v>
      </c>
      <c r="C10">
        <v>5.5568</v>
      </c>
      <c r="F10" s="1">
        <v>0.6</v>
      </c>
      <c r="G10">
        <v>11.422800000000001</v>
      </c>
      <c r="H10">
        <v>4.4420999999999999</v>
      </c>
      <c r="K10" s="1">
        <v>0.6</v>
      </c>
      <c r="L10">
        <v>13.1191</v>
      </c>
      <c r="M10">
        <v>4.5564</v>
      </c>
      <c r="P10" s="1">
        <v>0.6</v>
      </c>
      <c r="Q10">
        <v>8.3050999999999995</v>
      </c>
      <c r="R10">
        <v>4.3117000000000001</v>
      </c>
      <c r="U10" s="1">
        <v>0.6</v>
      </c>
      <c r="V10">
        <v>13.675700000000001</v>
      </c>
      <c r="W10">
        <v>6.1684999999999999</v>
      </c>
      <c r="Z10" s="1">
        <v>0.6</v>
      </c>
      <c r="AA10">
        <v>10.391999999999999</v>
      </c>
      <c r="AB10">
        <v>7.1124999999999998</v>
      </c>
      <c r="AE10" s="1">
        <v>0.6</v>
      </c>
      <c r="AF10">
        <v>13.3302</v>
      </c>
      <c r="AG10">
        <v>7.0053999999999998</v>
      </c>
      <c r="AJ10" s="1">
        <v>0.6</v>
      </c>
      <c r="AK10">
        <v>12.1204</v>
      </c>
      <c r="AL10">
        <v>4.6359000000000004</v>
      </c>
    </row>
    <row r="11" spans="1:38" x14ac:dyDescent="0.25">
      <c r="A11" s="1">
        <v>0.7</v>
      </c>
      <c r="B11">
        <v>13.2933</v>
      </c>
      <c r="C11">
        <v>7.0067000000000004</v>
      </c>
      <c r="F11" s="1">
        <v>0.7</v>
      </c>
      <c r="G11">
        <v>8.2297999999999991</v>
      </c>
      <c r="H11">
        <v>4.2778</v>
      </c>
      <c r="K11" s="1">
        <v>0.7</v>
      </c>
      <c r="L11">
        <v>17.978300000000001</v>
      </c>
      <c r="M11">
        <v>3.7058</v>
      </c>
      <c r="P11" s="1">
        <v>0.7</v>
      </c>
      <c r="Q11">
        <v>7.8118999999999996</v>
      </c>
      <c r="R11">
        <v>4.9646999999999997</v>
      </c>
      <c r="U11" s="1">
        <v>0.7</v>
      </c>
      <c r="V11">
        <v>16.731400000000001</v>
      </c>
      <c r="W11">
        <v>5.5507999999999997</v>
      </c>
      <c r="Z11" s="1">
        <v>0.7</v>
      </c>
      <c r="AA11">
        <v>12.9612</v>
      </c>
      <c r="AB11">
        <v>5.1694000000000004</v>
      </c>
      <c r="AE11" s="1">
        <v>0.7</v>
      </c>
      <c r="AF11">
        <v>11.923299999999999</v>
      </c>
      <c r="AG11">
        <v>5.7407000000000004</v>
      </c>
      <c r="AJ11" s="1">
        <v>0.7</v>
      </c>
      <c r="AK11">
        <v>11.939</v>
      </c>
      <c r="AL11">
        <v>5.1684000000000001</v>
      </c>
    </row>
    <row r="12" spans="1:38" x14ac:dyDescent="0.25">
      <c r="A12" s="1">
        <v>0.8</v>
      </c>
      <c r="B12">
        <v>13.179500000000001</v>
      </c>
      <c r="C12">
        <v>4.8159999999999998</v>
      </c>
      <c r="F12" s="1">
        <v>0.8</v>
      </c>
      <c r="G12">
        <v>9.4357000000000006</v>
      </c>
      <c r="H12">
        <v>5.3785999999999996</v>
      </c>
      <c r="K12" s="1">
        <v>0.8</v>
      </c>
      <c r="L12">
        <v>11.584300000000001</v>
      </c>
      <c r="M12">
        <v>5.2374999999999998</v>
      </c>
      <c r="P12" s="1">
        <v>0.8</v>
      </c>
      <c r="Q12">
        <v>4.9889000000000001</v>
      </c>
      <c r="R12">
        <v>3.8875999999999999</v>
      </c>
      <c r="U12" s="1">
        <v>0.8</v>
      </c>
      <c r="V12">
        <v>12.95</v>
      </c>
      <c r="W12">
        <v>8.375</v>
      </c>
      <c r="Z12" s="1">
        <v>0.8</v>
      </c>
      <c r="AA12">
        <v>13.5061</v>
      </c>
      <c r="AB12">
        <v>4.5835999999999997</v>
      </c>
      <c r="AE12" s="1">
        <v>0.8</v>
      </c>
      <c r="AF12">
        <v>11.8687</v>
      </c>
      <c r="AG12">
        <v>6.0606</v>
      </c>
      <c r="AJ12" s="1">
        <v>0.8</v>
      </c>
      <c r="AK12">
        <v>13.4499</v>
      </c>
      <c r="AL12">
        <v>5.0149999999999997</v>
      </c>
    </row>
    <row r="13" spans="1:38" x14ac:dyDescent="0.25">
      <c r="A13" s="1">
        <v>0.9</v>
      </c>
      <c r="B13">
        <v>15.8093</v>
      </c>
      <c r="C13">
        <v>3.9352999999999998</v>
      </c>
      <c r="F13" s="1">
        <v>0.9</v>
      </c>
      <c r="G13">
        <v>10.467499999999999</v>
      </c>
      <c r="H13">
        <v>4.2462999999999997</v>
      </c>
      <c r="K13" s="1">
        <v>0.9</v>
      </c>
      <c r="L13">
        <v>12.9147</v>
      </c>
      <c r="M13">
        <v>5.1220999999999997</v>
      </c>
      <c r="P13" s="1">
        <v>0.9</v>
      </c>
      <c r="Q13">
        <v>5.8594999999999997</v>
      </c>
      <c r="R13">
        <v>3.5710000000000002</v>
      </c>
      <c r="U13" s="1">
        <v>0.9</v>
      </c>
      <c r="V13">
        <v>27.3765</v>
      </c>
      <c r="W13">
        <v>7.4278000000000004</v>
      </c>
      <c r="Z13" s="1">
        <v>0.9</v>
      </c>
      <c r="AA13">
        <v>16.105799999999999</v>
      </c>
      <c r="AB13">
        <v>5.9473000000000003</v>
      </c>
      <c r="AE13" s="1">
        <v>0.9</v>
      </c>
      <c r="AF13">
        <v>13.768800000000001</v>
      </c>
      <c r="AG13">
        <v>5.4756</v>
      </c>
      <c r="AJ13" s="1">
        <v>0.9</v>
      </c>
      <c r="AK13">
        <v>14.4748</v>
      </c>
      <c r="AL13">
        <v>4.5944000000000003</v>
      </c>
    </row>
    <row r="14" spans="1:38" x14ac:dyDescent="0.25">
      <c r="A14" s="1">
        <v>1</v>
      </c>
      <c r="B14">
        <v>9.4649000000000001</v>
      </c>
      <c r="C14">
        <v>4.3140000000000001</v>
      </c>
      <c r="F14" s="1">
        <v>1</v>
      </c>
      <c r="G14">
        <v>10.5284</v>
      </c>
      <c r="H14">
        <v>4.4116</v>
      </c>
      <c r="K14" s="1">
        <v>1</v>
      </c>
      <c r="L14">
        <v>10.175700000000001</v>
      </c>
      <c r="M14">
        <v>3.7831000000000001</v>
      </c>
      <c r="P14" s="1">
        <v>1</v>
      </c>
      <c r="Q14">
        <v>9.7082999999999995</v>
      </c>
      <c r="R14">
        <v>5.7884000000000002</v>
      </c>
      <c r="U14" s="1">
        <v>1</v>
      </c>
      <c r="V14">
        <v>23.775600000000001</v>
      </c>
      <c r="W14">
        <v>6.8788</v>
      </c>
      <c r="Z14" s="1">
        <v>1</v>
      </c>
      <c r="AA14">
        <v>12.1531</v>
      </c>
      <c r="AB14">
        <v>6.4012000000000002</v>
      </c>
      <c r="AE14" s="1">
        <v>1</v>
      </c>
      <c r="AF14">
        <v>19.4542</v>
      </c>
      <c r="AG14">
        <v>5.6002999999999998</v>
      </c>
      <c r="AJ14" s="1">
        <v>1</v>
      </c>
      <c r="AK14">
        <v>12.299899999999999</v>
      </c>
      <c r="AL14">
        <v>14.094900000000001</v>
      </c>
    </row>
    <row r="15" spans="1:38" x14ac:dyDescent="0.25">
      <c r="A15" s="1">
        <v>1.1000000000000001</v>
      </c>
      <c r="B15">
        <v>10.291</v>
      </c>
      <c r="C15">
        <v>4.2824999999999998</v>
      </c>
      <c r="F15" s="1">
        <v>1.1000000000000001</v>
      </c>
      <c r="G15">
        <v>10.9832</v>
      </c>
      <c r="H15">
        <v>5.1079999999999997</v>
      </c>
      <c r="K15" s="1">
        <v>1.1000000000000001</v>
      </c>
      <c r="L15">
        <v>13.671900000000001</v>
      </c>
      <c r="M15">
        <v>4.1592000000000002</v>
      </c>
      <c r="P15" s="1">
        <v>1.1000000000000001</v>
      </c>
      <c r="Q15">
        <v>7.5408999999999997</v>
      </c>
      <c r="R15">
        <v>4.7670000000000003</v>
      </c>
      <c r="U15" s="1">
        <v>1.1000000000000001</v>
      </c>
      <c r="V15">
        <v>19.3718</v>
      </c>
      <c r="W15">
        <v>5.19</v>
      </c>
      <c r="Z15" s="1">
        <v>1.1000000000000001</v>
      </c>
      <c r="AA15">
        <v>17.8293</v>
      </c>
      <c r="AB15">
        <v>7.3150000000000004</v>
      </c>
      <c r="AE15" s="1">
        <v>1.1000000000000001</v>
      </c>
      <c r="AF15">
        <v>14.122400000000001</v>
      </c>
      <c r="AG15">
        <v>6.7061999999999999</v>
      </c>
      <c r="AJ15" s="1">
        <v>1.1000000000000001</v>
      </c>
      <c r="AK15">
        <v>14.744</v>
      </c>
      <c r="AL15">
        <v>7.7233999999999998</v>
      </c>
    </row>
    <row r="16" spans="1:38" x14ac:dyDescent="0.25">
      <c r="A16" s="1">
        <v>1.2</v>
      </c>
      <c r="B16">
        <v>13.706099999999999</v>
      </c>
      <c r="C16">
        <v>4.9435000000000002</v>
      </c>
      <c r="F16" s="1">
        <v>1.2</v>
      </c>
      <c r="G16">
        <v>11.6538</v>
      </c>
      <c r="H16">
        <v>5.6243999999999996</v>
      </c>
      <c r="K16" s="1">
        <v>1.2</v>
      </c>
      <c r="L16">
        <v>14.9846</v>
      </c>
      <c r="M16">
        <v>3.6091000000000002</v>
      </c>
      <c r="P16" s="1">
        <v>1.2</v>
      </c>
      <c r="Q16">
        <v>10.529400000000001</v>
      </c>
      <c r="R16">
        <v>4.7710999999999997</v>
      </c>
      <c r="U16" s="1">
        <v>1.2</v>
      </c>
      <c r="V16">
        <v>13.947100000000001</v>
      </c>
      <c r="W16">
        <v>3.7894999999999999</v>
      </c>
      <c r="Z16" s="1">
        <v>1.2</v>
      </c>
      <c r="AA16">
        <v>19.926400000000001</v>
      </c>
      <c r="AB16">
        <v>6.9425999999999997</v>
      </c>
      <c r="AE16" s="1">
        <v>1.2</v>
      </c>
      <c r="AF16">
        <v>9.8879000000000001</v>
      </c>
      <c r="AG16">
        <v>8.6172000000000004</v>
      </c>
      <c r="AJ16" s="1">
        <v>1.2</v>
      </c>
      <c r="AK16">
        <v>14.244199999999999</v>
      </c>
      <c r="AL16">
        <v>4.1372999999999998</v>
      </c>
    </row>
    <row r="17" spans="1:38" x14ac:dyDescent="0.25">
      <c r="A17" s="1">
        <v>1.3</v>
      </c>
      <c r="B17">
        <v>10.431699999999999</v>
      </c>
      <c r="C17">
        <v>4.6539000000000001</v>
      </c>
      <c r="F17" s="1">
        <v>1.3</v>
      </c>
      <c r="G17">
        <v>12.640599999999999</v>
      </c>
      <c r="H17">
        <v>7.4005000000000001</v>
      </c>
      <c r="K17" s="1">
        <v>1.3</v>
      </c>
      <c r="L17">
        <v>15.531700000000001</v>
      </c>
      <c r="M17">
        <v>3.5872999999999999</v>
      </c>
      <c r="P17" s="1">
        <v>1.3</v>
      </c>
      <c r="Q17">
        <v>5.4851999999999999</v>
      </c>
      <c r="R17">
        <v>3.8714</v>
      </c>
      <c r="U17" s="1">
        <v>1.3</v>
      </c>
      <c r="V17">
        <v>12.4579</v>
      </c>
      <c r="W17">
        <v>5.0911999999999997</v>
      </c>
      <c r="Z17" s="1">
        <v>1.3</v>
      </c>
      <c r="AA17">
        <v>17.931799999999999</v>
      </c>
      <c r="AB17">
        <v>5.0838000000000001</v>
      </c>
      <c r="AE17" s="1">
        <v>1.3</v>
      </c>
      <c r="AF17">
        <v>11.331099999999999</v>
      </c>
      <c r="AG17">
        <v>8.8550000000000004</v>
      </c>
      <c r="AJ17" s="1">
        <v>1.3</v>
      </c>
      <c r="AK17">
        <v>11.3977</v>
      </c>
      <c r="AL17">
        <v>4.1215000000000002</v>
      </c>
    </row>
    <row r="18" spans="1:38" x14ac:dyDescent="0.25">
      <c r="A18" s="1">
        <v>1.4</v>
      </c>
      <c r="B18">
        <v>14.3322</v>
      </c>
      <c r="C18">
        <v>5.569</v>
      </c>
      <c r="F18" s="1">
        <v>1.4</v>
      </c>
      <c r="G18">
        <v>15.629899999999999</v>
      </c>
      <c r="H18">
        <v>13.521800000000001</v>
      </c>
      <c r="K18" s="1">
        <v>1.4</v>
      </c>
      <c r="L18">
        <v>10.481299999999999</v>
      </c>
      <c r="M18">
        <v>3.4546000000000001</v>
      </c>
      <c r="P18" s="1">
        <v>1.4</v>
      </c>
      <c r="Q18">
        <v>5.6668000000000003</v>
      </c>
      <c r="R18">
        <v>3.5518999999999998</v>
      </c>
      <c r="U18" s="1">
        <v>1.4</v>
      </c>
      <c r="V18">
        <v>14.429399999999999</v>
      </c>
      <c r="W18">
        <v>3.9098000000000002</v>
      </c>
      <c r="Z18" s="1">
        <v>1.4</v>
      </c>
      <c r="AA18">
        <v>14.025</v>
      </c>
      <c r="AB18">
        <v>6.3292999999999999</v>
      </c>
      <c r="AE18" s="1">
        <v>1.4</v>
      </c>
      <c r="AF18">
        <v>12.6562</v>
      </c>
      <c r="AG18">
        <v>5.0603999999999996</v>
      </c>
      <c r="AJ18" s="1">
        <v>1.4</v>
      </c>
      <c r="AK18">
        <v>8.8690999999999995</v>
      </c>
      <c r="AL18">
        <v>4.4907000000000004</v>
      </c>
    </row>
    <row r="19" spans="1:38" x14ac:dyDescent="0.25">
      <c r="A19" s="1">
        <v>1.5</v>
      </c>
      <c r="B19">
        <v>13.120699999999999</v>
      </c>
      <c r="C19">
        <v>5.2885999999999997</v>
      </c>
      <c r="F19" s="1">
        <v>1.5</v>
      </c>
      <c r="G19">
        <v>13.130800000000001</v>
      </c>
      <c r="H19">
        <v>15.7121</v>
      </c>
      <c r="K19" s="1">
        <v>1.5</v>
      </c>
      <c r="L19">
        <v>11.384499999999999</v>
      </c>
      <c r="M19">
        <v>5.1261999999999999</v>
      </c>
      <c r="P19" s="1">
        <v>1.5</v>
      </c>
      <c r="Q19">
        <v>6.8930999999999996</v>
      </c>
      <c r="R19">
        <v>4.1174999999999997</v>
      </c>
      <c r="U19" s="1">
        <v>1.5</v>
      </c>
      <c r="V19">
        <v>15.9552</v>
      </c>
      <c r="W19">
        <v>4.9988999999999999</v>
      </c>
      <c r="Z19" s="1">
        <v>1.5</v>
      </c>
      <c r="AA19">
        <v>20.815100000000001</v>
      </c>
      <c r="AB19">
        <v>6.3792</v>
      </c>
      <c r="AE19" s="1">
        <v>1.5</v>
      </c>
      <c r="AF19">
        <v>11.2781</v>
      </c>
      <c r="AG19">
        <v>6.3787000000000003</v>
      </c>
      <c r="AJ19" s="1">
        <v>1.5</v>
      </c>
      <c r="AK19">
        <v>8.4713999999999992</v>
      </c>
      <c r="AL19">
        <v>6.1779000000000002</v>
      </c>
    </row>
    <row r="20" spans="1:38" x14ac:dyDescent="0.25">
      <c r="A20" s="1">
        <v>1.6</v>
      </c>
      <c r="B20">
        <v>13.7179</v>
      </c>
      <c r="C20">
        <v>3.6488999999999998</v>
      </c>
      <c r="F20" s="1">
        <v>1.6</v>
      </c>
      <c r="G20">
        <v>11.757199999999999</v>
      </c>
      <c r="H20">
        <v>14.190099999999999</v>
      </c>
      <c r="K20" s="1">
        <v>1.6</v>
      </c>
      <c r="L20">
        <v>17.324999999999999</v>
      </c>
      <c r="M20">
        <v>3.9236</v>
      </c>
      <c r="P20" s="1">
        <v>1.6</v>
      </c>
      <c r="Q20">
        <v>6.2263000000000002</v>
      </c>
      <c r="R20">
        <v>5.3476999999999997</v>
      </c>
      <c r="U20" s="1">
        <v>1.6</v>
      </c>
      <c r="V20">
        <v>21.1496</v>
      </c>
      <c r="W20">
        <v>4.0359999999999996</v>
      </c>
      <c r="Z20" s="1">
        <v>1.6</v>
      </c>
      <c r="AA20">
        <v>19.692299999999999</v>
      </c>
      <c r="AB20">
        <v>4.7981999999999996</v>
      </c>
      <c r="AE20" s="1">
        <v>1.6</v>
      </c>
      <c r="AF20">
        <v>14.7357</v>
      </c>
      <c r="AG20">
        <v>13.7194</v>
      </c>
      <c r="AJ20" s="1">
        <v>1.6</v>
      </c>
      <c r="AK20">
        <v>9.0451999999999995</v>
      </c>
      <c r="AL20">
        <v>4.7807000000000004</v>
      </c>
    </row>
    <row r="21" spans="1:38" x14ac:dyDescent="0.25">
      <c r="A21" s="1">
        <v>1.7</v>
      </c>
      <c r="B21">
        <v>10.5932</v>
      </c>
      <c r="C21">
        <v>6.4531000000000001</v>
      </c>
      <c r="F21" s="1">
        <v>1.7</v>
      </c>
      <c r="G21">
        <v>8.7672000000000008</v>
      </c>
      <c r="H21">
        <v>9.9135000000000009</v>
      </c>
      <c r="K21" s="1">
        <v>1.7</v>
      </c>
      <c r="L21">
        <v>14.854900000000001</v>
      </c>
      <c r="M21">
        <v>3.2465999999999999</v>
      </c>
      <c r="P21" s="1">
        <v>1.7</v>
      </c>
      <c r="Q21">
        <v>8.7047000000000008</v>
      </c>
      <c r="R21">
        <v>6.1382000000000003</v>
      </c>
      <c r="U21" s="1">
        <v>1.7</v>
      </c>
      <c r="V21">
        <v>18.552700000000002</v>
      </c>
      <c r="W21">
        <v>5.0915999999999997</v>
      </c>
      <c r="Z21" s="1">
        <v>1.7</v>
      </c>
      <c r="AA21">
        <v>13.1198</v>
      </c>
      <c r="AB21">
        <v>5.5122999999999998</v>
      </c>
      <c r="AE21" s="1">
        <v>1.7</v>
      </c>
      <c r="AF21">
        <v>16.427600000000002</v>
      </c>
      <c r="AG21">
        <v>13.8262</v>
      </c>
      <c r="AJ21" s="1">
        <v>1.7</v>
      </c>
      <c r="AK21">
        <v>10.4398</v>
      </c>
      <c r="AL21">
        <v>4.6421000000000001</v>
      </c>
    </row>
    <row r="22" spans="1:38" x14ac:dyDescent="0.25">
      <c r="A22" s="1">
        <v>1.8</v>
      </c>
      <c r="B22">
        <v>10.742699999999999</v>
      </c>
      <c r="C22">
        <v>3.9338000000000002</v>
      </c>
      <c r="F22" s="1">
        <v>1.8</v>
      </c>
      <c r="G22">
        <v>5.3578000000000001</v>
      </c>
      <c r="H22">
        <v>9.3687000000000005</v>
      </c>
      <c r="K22" s="1">
        <v>1.8</v>
      </c>
      <c r="L22">
        <v>13.749499999999999</v>
      </c>
      <c r="M22">
        <v>4.7352999999999996</v>
      </c>
      <c r="P22" s="1">
        <v>1.8</v>
      </c>
      <c r="Q22">
        <v>7.5758000000000001</v>
      </c>
      <c r="R22">
        <v>4.2449000000000003</v>
      </c>
      <c r="U22" s="1">
        <v>1.8</v>
      </c>
      <c r="V22">
        <v>13.6669</v>
      </c>
      <c r="W22">
        <v>3.2648999999999999</v>
      </c>
      <c r="Z22" s="1">
        <v>1.8</v>
      </c>
      <c r="AA22">
        <v>14.313700000000001</v>
      </c>
      <c r="AB22">
        <v>4.8451000000000004</v>
      </c>
      <c r="AE22" s="1">
        <v>1.8</v>
      </c>
      <c r="AF22">
        <v>17.030999999999999</v>
      </c>
      <c r="AG22">
        <v>6.1322000000000001</v>
      </c>
      <c r="AJ22" s="1">
        <v>1.8</v>
      </c>
      <c r="AK22">
        <v>8.3728999999999996</v>
      </c>
      <c r="AL22">
        <v>5.6539000000000001</v>
      </c>
    </row>
    <row r="23" spans="1:38" x14ac:dyDescent="0.25">
      <c r="A23" s="1">
        <v>1.9</v>
      </c>
      <c r="B23">
        <v>19.1892</v>
      </c>
      <c r="C23">
        <v>3.8919999999999999</v>
      </c>
      <c r="F23" s="1">
        <v>1.9</v>
      </c>
      <c r="G23">
        <v>10.8421</v>
      </c>
      <c r="H23">
        <v>8.0192999999999994</v>
      </c>
      <c r="K23" s="1">
        <v>1.9</v>
      </c>
      <c r="L23">
        <v>13.0611</v>
      </c>
      <c r="M23">
        <v>9.8335000000000008</v>
      </c>
      <c r="P23" s="1">
        <v>1.9</v>
      </c>
      <c r="Q23">
        <v>9.3219999999999992</v>
      </c>
      <c r="R23">
        <v>7.7295999999999996</v>
      </c>
      <c r="U23" s="1">
        <v>1.9</v>
      </c>
      <c r="V23">
        <v>17.861999999999998</v>
      </c>
      <c r="W23">
        <v>4.2214</v>
      </c>
      <c r="Z23" s="1">
        <v>1.9</v>
      </c>
      <c r="AA23">
        <v>21.4331</v>
      </c>
      <c r="AB23">
        <v>10.549300000000001</v>
      </c>
      <c r="AE23" s="1">
        <v>1.9</v>
      </c>
      <c r="AF23">
        <v>14.972200000000001</v>
      </c>
      <c r="AG23">
        <v>5.9878</v>
      </c>
      <c r="AJ23" s="1">
        <v>1.9</v>
      </c>
      <c r="AK23">
        <v>9.9027999999999992</v>
      </c>
      <c r="AL23">
        <v>5.4973000000000001</v>
      </c>
    </row>
    <row r="24" spans="1:38" x14ac:dyDescent="0.25">
      <c r="A24" s="1">
        <v>2</v>
      </c>
      <c r="B24">
        <v>29.654499999999999</v>
      </c>
      <c r="C24">
        <v>4.9865000000000004</v>
      </c>
      <c r="F24" s="1">
        <v>2</v>
      </c>
      <c r="G24">
        <v>7.8177000000000003</v>
      </c>
      <c r="H24">
        <v>7.6269</v>
      </c>
      <c r="K24" s="1">
        <v>2</v>
      </c>
      <c r="L24">
        <v>12.1648</v>
      </c>
      <c r="M24">
        <v>27.9085</v>
      </c>
      <c r="P24" s="1">
        <v>2</v>
      </c>
      <c r="Q24">
        <v>12.4361</v>
      </c>
      <c r="R24">
        <v>17.9758</v>
      </c>
      <c r="U24" s="1">
        <v>2</v>
      </c>
      <c r="V24">
        <v>14.450699999999999</v>
      </c>
      <c r="W24">
        <v>4.0206999999999997</v>
      </c>
      <c r="Z24" s="1">
        <v>2</v>
      </c>
      <c r="AA24">
        <v>16.917999999999999</v>
      </c>
      <c r="AB24">
        <v>6.8601000000000001</v>
      </c>
      <c r="AE24" s="1">
        <v>2</v>
      </c>
      <c r="AF24">
        <v>19.823699999999999</v>
      </c>
      <c r="AG24">
        <v>18.782900000000001</v>
      </c>
      <c r="AJ24" s="1">
        <v>2</v>
      </c>
      <c r="AK24">
        <v>7.8193000000000001</v>
      </c>
      <c r="AL24">
        <v>6.7074999999999996</v>
      </c>
    </row>
    <row r="26" spans="1:38" x14ac:dyDescent="0.25">
      <c r="A26" s="1" t="s">
        <v>7</v>
      </c>
      <c r="B26">
        <f>AVERAGE(B5:B24)</f>
        <v>15.216454999999996</v>
      </c>
      <c r="C26">
        <f>AVERAGE(C5:C24)</f>
        <v>5.0109800000000009</v>
      </c>
      <c r="F26" s="1" t="s">
        <v>7</v>
      </c>
      <c r="G26">
        <f>AVERAGE(G5:G24)</f>
        <v>10.25522</v>
      </c>
      <c r="H26">
        <f>AVERAGE(H5:H24)</f>
        <v>7.5054549999999978</v>
      </c>
      <c r="K26" s="1" t="s">
        <v>7</v>
      </c>
      <c r="L26">
        <f>AVERAGE(L5:L24)</f>
        <v>12.887760000000004</v>
      </c>
      <c r="M26">
        <f>AVERAGE(M5:M24)</f>
        <v>5.6000349999999992</v>
      </c>
      <c r="P26" s="1" t="s">
        <v>7</v>
      </c>
      <c r="Q26">
        <f>AVERAGE(Q5:Q24)</f>
        <v>8.2884499999999992</v>
      </c>
      <c r="R26">
        <f>AVERAGE(R5:R24)</f>
        <v>5.4349250000000016</v>
      </c>
      <c r="U26" s="1" t="s">
        <v>7</v>
      </c>
      <c r="V26">
        <f>AVERAGE(V5:V24)</f>
        <v>18.240685000000003</v>
      </c>
      <c r="W26">
        <f>AVERAGE(W5:W24)</f>
        <v>5.0572150000000011</v>
      </c>
      <c r="Z26" s="1" t="s">
        <v>7</v>
      </c>
      <c r="AA26">
        <f>AVERAGE(AA5:AA24)</f>
        <v>15.614385000000002</v>
      </c>
      <c r="AB26">
        <f>AVERAGE(AB5:AB24)</f>
        <v>6.431144999999999</v>
      </c>
      <c r="AE26" s="1" t="s">
        <v>7</v>
      </c>
      <c r="AF26">
        <f>AVERAGE(AF5:AF24)</f>
        <v>13.964099999999998</v>
      </c>
      <c r="AG26">
        <f>AVERAGE(AG5:AG24)</f>
        <v>7.5772050000000011</v>
      </c>
      <c r="AJ26" s="1" t="s">
        <v>7</v>
      </c>
      <c r="AK26">
        <f>AVERAGE(AK5:AK24)</f>
        <v>11.30416</v>
      </c>
      <c r="AL26">
        <f>AVERAGE(AL5:AL24)</f>
        <v>5.5142149999999992</v>
      </c>
    </row>
    <row r="27" spans="1:38" x14ac:dyDescent="0.25">
      <c r="A27" s="1" t="s">
        <v>8</v>
      </c>
      <c r="B27">
        <f>STDEV(B5:B24)</f>
        <v>4.917401428169482</v>
      </c>
      <c r="C27">
        <f>STDEV(C5:C24)</f>
        <v>0.91836272022264409</v>
      </c>
      <c r="F27" s="1" t="s">
        <v>8</v>
      </c>
      <c r="G27">
        <f>STDEV(G5:G24)</f>
        <v>2.4211269602137095</v>
      </c>
      <c r="H27">
        <f>STDEV(H5:H24)</f>
        <v>3.5244396313792761</v>
      </c>
      <c r="K27" s="1" t="s">
        <v>8</v>
      </c>
      <c r="L27">
        <f>STDEV(L5:L24)</f>
        <v>2.4222489535662062</v>
      </c>
      <c r="M27">
        <f>STDEV(M5:M24)</f>
        <v>5.4560621419785527</v>
      </c>
      <c r="P27" s="1" t="s">
        <v>8</v>
      </c>
      <c r="Q27">
        <f>STDEV(Q5:Q24)</f>
        <v>2.121454517045966</v>
      </c>
      <c r="R27">
        <f>STDEV(R5:R24)</f>
        <v>3.1538688196320646</v>
      </c>
      <c r="U27" s="1" t="s">
        <v>8</v>
      </c>
      <c r="V27">
        <f>STDEV(V5:V24)</f>
        <v>4.7380816224862672</v>
      </c>
      <c r="W27">
        <f>STDEV(W5:W24)</f>
        <v>1.3320120168080465</v>
      </c>
      <c r="Z27" s="1" t="s">
        <v>8</v>
      </c>
      <c r="AA27">
        <f>STDEV(AA5:AA24)</f>
        <v>3.1168042642010825</v>
      </c>
      <c r="AB27">
        <f>STDEV(AB5:AB24)</f>
        <v>1.3980546779741021</v>
      </c>
      <c r="AE27" s="1" t="s">
        <v>8</v>
      </c>
      <c r="AF27">
        <f>STDEV(AF5:AF24)</f>
        <v>2.8442177017128731</v>
      </c>
      <c r="AG27">
        <f>STDEV(AG5:AG24)</f>
        <v>3.6679055715152518</v>
      </c>
      <c r="AJ27" s="1" t="s">
        <v>8</v>
      </c>
      <c r="AK27">
        <f>STDEV(AK5:AK24)</f>
        <v>2.2279584606824199</v>
      </c>
      <c r="AL27">
        <f>STDEV(AL5:AL24)</f>
        <v>2.2358435152085243</v>
      </c>
    </row>
    <row r="28" spans="1:38" x14ac:dyDescent="0.25">
      <c r="A28" s="1" t="s">
        <v>9</v>
      </c>
      <c r="B28">
        <f>2*(B27)</f>
        <v>9.834802856338964</v>
      </c>
      <c r="C28">
        <f>2*(C27)</f>
        <v>1.8367254404452882</v>
      </c>
      <c r="F28" s="1" t="s">
        <v>9</v>
      </c>
      <c r="G28">
        <f>2*(G27)</f>
        <v>4.8422539204274191</v>
      </c>
      <c r="H28">
        <f>2*(H27)</f>
        <v>7.0488792627585521</v>
      </c>
      <c r="K28" s="1" t="s">
        <v>9</v>
      </c>
      <c r="L28">
        <f>2*(L27)</f>
        <v>4.8444979071324124</v>
      </c>
      <c r="M28">
        <f>2*(M27)</f>
        <v>10.912124283957105</v>
      </c>
      <c r="P28" s="1" t="s">
        <v>9</v>
      </c>
      <c r="Q28">
        <f>2*(Q27)</f>
        <v>4.242909034091932</v>
      </c>
      <c r="R28">
        <f>2*(R27)</f>
        <v>6.3077376392641291</v>
      </c>
      <c r="U28" s="1" t="s">
        <v>9</v>
      </c>
      <c r="V28">
        <f>2*(V27)</f>
        <v>9.4761632449725344</v>
      </c>
      <c r="W28">
        <f>2*(W27)</f>
        <v>2.664024033616093</v>
      </c>
      <c r="Z28" s="1" t="s">
        <v>9</v>
      </c>
      <c r="AA28">
        <f>2*(AA27)</f>
        <v>6.2336085284021649</v>
      </c>
      <c r="AB28">
        <f>2*(AB27)</f>
        <v>2.7961093559482042</v>
      </c>
      <c r="AE28" s="1" t="s">
        <v>9</v>
      </c>
      <c r="AF28">
        <f>2*(AF27)</f>
        <v>5.6884354034257463</v>
      </c>
      <c r="AG28">
        <f>2*(AG27)</f>
        <v>7.3358111430305035</v>
      </c>
      <c r="AJ28" s="1" t="s">
        <v>9</v>
      </c>
      <c r="AK28">
        <f>2*(AK27)</f>
        <v>4.4559169213648397</v>
      </c>
      <c r="AL28">
        <f>2*(AL27)</f>
        <v>4.4716870304170486</v>
      </c>
    </row>
    <row r="29" spans="1:38" x14ac:dyDescent="0.25">
      <c r="A29" s="1" t="s">
        <v>10</v>
      </c>
      <c r="B29">
        <f>B26+B28</f>
        <v>25.05125785633896</v>
      </c>
      <c r="C29">
        <f>C26+C28</f>
        <v>6.8477054404452886</v>
      </c>
      <c r="F29" s="1" t="s">
        <v>10</v>
      </c>
      <c r="G29">
        <f>G26+G28</f>
        <v>15.097473920427419</v>
      </c>
      <c r="H29">
        <f>H26+H28</f>
        <v>14.55433426275855</v>
      </c>
      <c r="K29" s="1" t="s">
        <v>10</v>
      </c>
      <c r="L29">
        <f>L26+L28</f>
        <v>17.732257907132414</v>
      </c>
      <c r="M29">
        <f>M26+M28</f>
        <v>16.512159283957104</v>
      </c>
      <c r="P29" s="1" t="s">
        <v>10</v>
      </c>
      <c r="Q29">
        <f>Q26+Q28</f>
        <v>12.531359034091931</v>
      </c>
      <c r="R29">
        <f>R26+R28</f>
        <v>11.742662639264131</v>
      </c>
      <c r="U29" s="1" t="s">
        <v>10</v>
      </c>
      <c r="V29">
        <f>V26+V28</f>
        <v>27.716848244972539</v>
      </c>
      <c r="W29">
        <f>W26+W28</f>
        <v>7.7212390336160936</v>
      </c>
      <c r="Z29" s="1" t="s">
        <v>10</v>
      </c>
      <c r="AA29">
        <f>AA26+AA28</f>
        <v>21.847993528402167</v>
      </c>
      <c r="AB29">
        <f>AB26+AB28</f>
        <v>9.2272543559482028</v>
      </c>
      <c r="AE29" s="1" t="s">
        <v>10</v>
      </c>
      <c r="AF29">
        <f>AF26+AF28</f>
        <v>19.652535403425745</v>
      </c>
      <c r="AG29">
        <f>AG26+AG28</f>
        <v>14.913016143030504</v>
      </c>
      <c r="AJ29" s="1" t="s">
        <v>10</v>
      </c>
      <c r="AK29">
        <f>AK26+AK28</f>
        <v>15.760076921364838</v>
      </c>
      <c r="AL29">
        <f>AL26+AL28</f>
        <v>9.9859020304170478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13.013125</v>
      </c>
      <c r="K40">
        <f>AVERAGE(C4,H4,M4,R4,W4,AB4,AG4,AL4)</f>
        <v>6.2021375000000001</v>
      </c>
      <c r="O40">
        <f>J41-J40</f>
        <v>1.8154874999999997</v>
      </c>
      <c r="P40">
        <f>K41-K40</f>
        <v>-0.9025249999999998</v>
      </c>
      <c r="R40" s="1">
        <v>0.1</v>
      </c>
      <c r="S40">
        <f>O40/J40*100</f>
        <v>13.951203112242444</v>
      </c>
      <c r="T40">
        <f>P40/K40*100</f>
        <v>-14.551837975214188</v>
      </c>
      <c r="W40">
        <f>J40</f>
        <v>13.013125</v>
      </c>
      <c r="X40">
        <f>K40</f>
        <v>6.2021375000000001</v>
      </c>
      <c r="Y40">
        <f>S40</f>
        <v>13.951203112242444</v>
      </c>
      <c r="Z40">
        <f>S41</f>
        <v>13.552471062869206</v>
      </c>
      <c r="AA40">
        <f>S42</f>
        <v>-4.0419768502953834</v>
      </c>
      <c r="AB40">
        <f>S43</f>
        <v>2.7243648239757849</v>
      </c>
      <c r="AC40">
        <f>S44</f>
        <v>-0.59689736323903186</v>
      </c>
      <c r="AD40">
        <f>S45</f>
        <v>-7.0916862782767431</v>
      </c>
      <c r="AE40">
        <f>S46</f>
        <v>-3.109168627827676</v>
      </c>
      <c r="AF40">
        <f>S47</f>
        <v>-12.623697228759417</v>
      </c>
      <c r="AG40">
        <f>S48</f>
        <v>12.172229960136407</v>
      </c>
      <c r="AH40">
        <f>S49</f>
        <v>3.318860765573207</v>
      </c>
      <c r="AI40">
        <f>S50</f>
        <v>4.2740502377407434</v>
      </c>
      <c r="AJ40">
        <f>S51</f>
        <v>4.5862350511502834</v>
      </c>
      <c r="AK40">
        <f>S52</f>
        <v>-6.6253301954757235</v>
      </c>
      <c r="AL40">
        <f>S53</f>
        <v>-7.6990538398732085</v>
      </c>
      <c r="AM40">
        <f>S54</f>
        <v>-2.9355938715719851</v>
      </c>
      <c r="AN40">
        <f>S55</f>
        <v>9.1678593727486568</v>
      </c>
      <c r="AO40">
        <f>S56</f>
        <v>-2.5408001536909843</v>
      </c>
      <c r="AP40">
        <f>S57</f>
        <v>-12.770472119494746</v>
      </c>
      <c r="AQ40">
        <f>S58</f>
        <v>11.987416550597942</v>
      </c>
      <c r="AR40">
        <f>S59</f>
        <v>16.310263676096245</v>
      </c>
      <c r="AS40">
        <f>T40</f>
        <v>-14.551837975214188</v>
      </c>
      <c r="AT40">
        <f>T41</f>
        <v>-12.427771877034328</v>
      </c>
      <c r="AU40">
        <f>T42</f>
        <v>-20.074127669694523</v>
      </c>
      <c r="AV40">
        <f>T43</f>
        <v>-18.334606415933212</v>
      </c>
      <c r="AW40">
        <f>T44</f>
        <v>-11.691735308996289</v>
      </c>
      <c r="AX40">
        <f>T45</f>
        <v>-11.745547402004558</v>
      </c>
      <c r="AY40">
        <f>T46</f>
        <v>-16.189579802124673</v>
      </c>
      <c r="AZ40">
        <f>T47</f>
        <v>-12.623067450536215</v>
      </c>
      <c r="BA40">
        <f>T48</f>
        <v>-18.738096341785393</v>
      </c>
      <c r="BB40">
        <f>T49</f>
        <v>3.3359466796729369</v>
      </c>
      <c r="BC40">
        <f>T50</f>
        <v>-8.7989826088183314</v>
      </c>
      <c r="BD40">
        <f>T51</f>
        <v>-14.475654562640718</v>
      </c>
      <c r="BE40">
        <f>T52</f>
        <v>-14.012306241195072</v>
      </c>
      <c r="BF40">
        <f>T53</f>
        <v>-7.5167633739174553</v>
      </c>
      <c r="BG40">
        <f>T54</f>
        <v>9.1944107978902387</v>
      </c>
      <c r="BH40">
        <f>T55</f>
        <v>9.7295085766802174</v>
      </c>
      <c r="BI40">
        <f>T56</f>
        <v>10.493358136610158</v>
      </c>
      <c r="BJ40">
        <f>T57</f>
        <v>-14.99140417315804</v>
      </c>
      <c r="BK40">
        <f>T58</f>
        <v>12.320550777856832</v>
      </c>
      <c r="BL40">
        <f>T59</f>
        <v>91.202025108279202</v>
      </c>
    </row>
    <row r="41" spans="9:64" x14ac:dyDescent="0.25">
      <c r="I41" s="1">
        <v>0.1</v>
      </c>
      <c r="J41">
        <f>AVERAGE(B5,G5,L5,Q5,V5,AA5,AF5,AK5)</f>
        <v>14.8286125</v>
      </c>
      <c r="K41">
        <f>AVERAGE(C5,H5,M5,R5,W5,AB5,AG5,AL5)</f>
        <v>5.2996125000000003</v>
      </c>
      <c r="O41">
        <f>J42-J40</f>
        <v>1.7635999999999985</v>
      </c>
      <c r="P41">
        <f>K42-K40</f>
        <v>-0.77078749999999996</v>
      </c>
      <c r="R41" s="1">
        <v>0.2</v>
      </c>
      <c r="S41">
        <f>O41/J40*100</f>
        <v>13.552471062869206</v>
      </c>
      <c r="T41">
        <f>P41/K40*100</f>
        <v>-12.427771877034328</v>
      </c>
    </row>
    <row r="42" spans="9:64" x14ac:dyDescent="0.25">
      <c r="I42" s="1">
        <v>0.2</v>
      </c>
      <c r="J42">
        <f>AVERAGE(B6,G6,L6,Q6,V6,AA6,AF6,AK6)</f>
        <v>14.776724999999999</v>
      </c>
      <c r="K42">
        <f>AVERAGE(C6,H6,M6,R6,W6,AB6,AG6,AL6)</f>
        <v>5.4313500000000001</v>
      </c>
      <c r="O42">
        <f>J43-J40</f>
        <v>-0.52598750000000116</v>
      </c>
      <c r="P42">
        <f>K43-K40</f>
        <v>-1.245025</v>
      </c>
      <c r="R42" s="1">
        <v>0.3</v>
      </c>
      <c r="S42">
        <f>O42/J40*100</f>
        <v>-4.0419768502953834</v>
      </c>
      <c r="T42">
        <f>P42/K40*100</f>
        <v>-20.074127669694523</v>
      </c>
    </row>
    <row r="43" spans="9:64" x14ac:dyDescent="0.25">
      <c r="I43" s="1">
        <v>0.3</v>
      </c>
      <c r="J43">
        <f>AVERAGE(B7,G7,L7,Q7,V7,AA7,AF7,AK7)</f>
        <v>12.487137499999999</v>
      </c>
      <c r="K43">
        <f>AVERAGE(C7,H7,M7,R7,W7,AB7,AG7,AL7)</f>
        <v>4.9571125</v>
      </c>
      <c r="O43">
        <f>J44-J40</f>
        <v>0.35452499999999887</v>
      </c>
      <c r="P43">
        <f>K44-K40</f>
        <v>-1.1371374999999997</v>
      </c>
      <c r="R43" s="1">
        <v>0.4</v>
      </c>
      <c r="S43">
        <f>O43/J40*100</f>
        <v>2.7243648239757849</v>
      </c>
      <c r="T43">
        <f>P43/K40*100</f>
        <v>-18.334606415933212</v>
      </c>
    </row>
    <row r="44" spans="9:64" x14ac:dyDescent="0.25">
      <c r="I44" s="1">
        <v>0.4</v>
      </c>
      <c r="J44">
        <f>AVERAGE(B8,G8,L8,Q8,V8,AA8,AF8,AK8)</f>
        <v>13.367649999999999</v>
      </c>
      <c r="K44">
        <f t="shared" ref="K43:K60" si="0">AVERAGE(C8,H8,M8,R8,W8,AB8,AG8,AL8)</f>
        <v>5.0650000000000004</v>
      </c>
      <c r="O44">
        <f>J45-J40</f>
        <v>-7.7674999999999272E-2</v>
      </c>
      <c r="P44">
        <f>K45-K40</f>
        <v>-0.72513749999999977</v>
      </c>
      <c r="R44" s="1">
        <v>0.5</v>
      </c>
      <c r="S44">
        <f>O44/J40*100</f>
        <v>-0.59689736323903186</v>
      </c>
      <c r="T44">
        <f>P44/K40*100</f>
        <v>-11.691735308996289</v>
      </c>
    </row>
    <row r="45" spans="9:64" x14ac:dyDescent="0.25">
      <c r="I45" s="1">
        <v>0.5</v>
      </c>
      <c r="J45">
        <f t="shared" ref="J45:J60" si="1">AVERAGE(B9,G9,L9,Q9,V9,AA9,AF9,AK9)</f>
        <v>12.935450000000001</v>
      </c>
      <c r="K45">
        <f t="shared" si="0"/>
        <v>5.4770000000000003</v>
      </c>
      <c r="O45">
        <f>J46-J40</f>
        <v>-0.92285000000000039</v>
      </c>
      <c r="P45">
        <f>K46-K40</f>
        <v>-0.72847500000000043</v>
      </c>
      <c r="R45" s="1">
        <v>0.6</v>
      </c>
      <c r="S45">
        <f>O45/J40*100</f>
        <v>-7.0916862782767431</v>
      </c>
      <c r="T45">
        <f>P45/K40*100</f>
        <v>-11.745547402004558</v>
      </c>
    </row>
    <row r="46" spans="9:64" x14ac:dyDescent="0.25">
      <c r="I46" s="1">
        <v>0.6</v>
      </c>
      <c r="J46">
        <f t="shared" si="1"/>
        <v>12.090275</v>
      </c>
      <c r="K46">
        <f t="shared" si="0"/>
        <v>5.4736624999999997</v>
      </c>
      <c r="O46">
        <f>J47-J40</f>
        <v>-0.40460000000000029</v>
      </c>
      <c r="P46">
        <f>K47-K40</f>
        <v>-1.0041000000000002</v>
      </c>
      <c r="R46" s="1">
        <v>0.7</v>
      </c>
      <c r="S46">
        <f>O46/J40*100</f>
        <v>-3.109168627827676</v>
      </c>
      <c r="T46">
        <f>P46/K40*100</f>
        <v>-16.189579802124673</v>
      </c>
    </row>
    <row r="47" spans="9:64" x14ac:dyDescent="0.25">
      <c r="I47" s="1">
        <v>0.7</v>
      </c>
      <c r="J47">
        <f t="shared" si="1"/>
        <v>12.608525</v>
      </c>
      <c r="K47">
        <f t="shared" si="0"/>
        <v>5.1980374999999999</v>
      </c>
      <c r="O47">
        <f>J48-J40</f>
        <v>-1.6427374999999991</v>
      </c>
      <c r="P47">
        <f>K48-K40</f>
        <v>-0.7829000000000006</v>
      </c>
      <c r="R47" s="1">
        <v>0.8</v>
      </c>
      <c r="S47">
        <f>O47/J40*100</f>
        <v>-12.623697228759417</v>
      </c>
      <c r="T47">
        <f>P47/K40*100</f>
        <v>-12.623067450536215</v>
      </c>
    </row>
    <row r="48" spans="9:64" x14ac:dyDescent="0.25">
      <c r="I48" s="1">
        <v>0.8</v>
      </c>
      <c r="J48">
        <f t="shared" si="1"/>
        <v>11.370387500000001</v>
      </c>
      <c r="K48">
        <f t="shared" si="0"/>
        <v>5.4192374999999995</v>
      </c>
      <c r="O48">
        <f>J49-J40</f>
        <v>1.583987500000001</v>
      </c>
      <c r="P48">
        <f>K49-K40</f>
        <v>-1.1621625</v>
      </c>
      <c r="R48" s="1">
        <v>0.9</v>
      </c>
      <c r="S48">
        <f>O48/J40*100</f>
        <v>12.172229960136407</v>
      </c>
      <c r="T48">
        <f>P48/K40*100</f>
        <v>-18.738096341785393</v>
      </c>
    </row>
    <row r="49" spans="1:20" x14ac:dyDescent="0.25">
      <c r="I49" s="1">
        <v>0.9</v>
      </c>
      <c r="J49">
        <f t="shared" si="1"/>
        <v>14.597112500000001</v>
      </c>
      <c r="K49">
        <f t="shared" si="0"/>
        <v>5.0399750000000001</v>
      </c>
      <c r="O49">
        <f>J50-J40</f>
        <v>0.43188749999999843</v>
      </c>
      <c r="P49">
        <f>K50-K40</f>
        <v>0.20690000000000008</v>
      </c>
      <c r="R49" s="1">
        <v>1</v>
      </c>
      <c r="S49">
        <f>O49/J40*100</f>
        <v>3.318860765573207</v>
      </c>
      <c r="T49">
        <f>P49/K40*100</f>
        <v>3.3359466796729369</v>
      </c>
    </row>
    <row r="50" spans="1:20" x14ac:dyDescent="0.25">
      <c r="I50" s="1">
        <v>1</v>
      </c>
      <c r="J50">
        <f t="shared" si="1"/>
        <v>13.445012499999999</v>
      </c>
      <c r="K50">
        <f t="shared" si="0"/>
        <v>6.4090375000000002</v>
      </c>
      <c r="O50">
        <f>J51-J40</f>
        <v>0.55618750000000006</v>
      </c>
      <c r="P50">
        <f>K51-K40</f>
        <v>-0.54572500000000002</v>
      </c>
      <c r="R50" s="1">
        <v>1.1000000000000001</v>
      </c>
      <c r="S50">
        <f>O50/J40*100</f>
        <v>4.2740502377407434</v>
      </c>
      <c r="T50">
        <f>P50/K40*100</f>
        <v>-8.7989826088183314</v>
      </c>
    </row>
    <row r="51" spans="1:20" x14ac:dyDescent="0.25">
      <c r="A51" t="s">
        <v>20</v>
      </c>
      <c r="I51" s="1">
        <v>1.1000000000000001</v>
      </c>
      <c r="J51">
        <f t="shared" si="1"/>
        <v>13.569312500000001</v>
      </c>
      <c r="K51">
        <f t="shared" si="0"/>
        <v>5.6564125000000001</v>
      </c>
      <c r="O51">
        <f>J52-J40</f>
        <v>0.59681250000000041</v>
      </c>
      <c r="P51">
        <f>K52-K40</f>
        <v>-0.89780000000000104</v>
      </c>
      <c r="R51" s="1">
        <v>1.2</v>
      </c>
      <c r="S51">
        <f>O51/J40*100</f>
        <v>4.5862350511502834</v>
      </c>
      <c r="T51">
        <f>P51/K40*100</f>
        <v>-14.475654562640718</v>
      </c>
    </row>
    <row r="52" spans="1:20" x14ac:dyDescent="0.25">
      <c r="A52" t="s">
        <v>21</v>
      </c>
      <c r="I52" s="1">
        <v>1.2</v>
      </c>
      <c r="J52">
        <f t="shared" si="1"/>
        <v>13.609937500000001</v>
      </c>
      <c r="K52">
        <f t="shared" si="0"/>
        <v>5.304337499999999</v>
      </c>
      <c r="O52">
        <f>J53-J40</f>
        <v>-0.86216250000000016</v>
      </c>
      <c r="P52">
        <f>K53-K40</f>
        <v>-0.86906250000000007</v>
      </c>
      <c r="R52" s="1">
        <v>1.3</v>
      </c>
      <c r="S52">
        <f>O52/J40*100</f>
        <v>-6.6253301954757235</v>
      </c>
      <c r="T52">
        <f>P52/K40*100</f>
        <v>-14.012306241195072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12.1509625</v>
      </c>
      <c r="K53">
        <f t="shared" si="0"/>
        <v>5.333075</v>
      </c>
      <c r="O53">
        <f>J54-J40</f>
        <v>-1.0018875000000005</v>
      </c>
      <c r="P53">
        <f>K54-K40</f>
        <v>-0.46619999999999973</v>
      </c>
      <c r="R53" s="1">
        <v>1.4</v>
      </c>
      <c r="S53">
        <f>O53/J40*100</f>
        <v>-7.6990538398732085</v>
      </c>
      <c r="T53">
        <f>P53/K40*100</f>
        <v>-7.5167633739174553</v>
      </c>
    </row>
    <row r="54" spans="1:20" x14ac:dyDescent="0.25">
      <c r="A54" s="1">
        <v>1</v>
      </c>
      <c r="B54">
        <f>B4</f>
        <v>14.651</v>
      </c>
      <c r="C54">
        <f>C4</f>
        <v>5.6407999999999996</v>
      </c>
      <c r="I54" s="1">
        <v>1.4</v>
      </c>
      <c r="J54">
        <f t="shared" si="1"/>
        <v>12.0112375</v>
      </c>
      <c r="K54">
        <f t="shared" si="0"/>
        <v>5.7359375000000004</v>
      </c>
      <c r="O54">
        <f>J55-J40</f>
        <v>-0.38201250000000186</v>
      </c>
      <c r="P54">
        <f>K55-K40</f>
        <v>0.5702499999999997</v>
      </c>
      <c r="R54" s="1">
        <v>1.5</v>
      </c>
      <c r="S54">
        <f>O54/J40*100</f>
        <v>-2.9355938715719851</v>
      </c>
      <c r="T54">
        <f>P54/K40*100</f>
        <v>9.1944107978902387</v>
      </c>
    </row>
    <row r="55" spans="1:20" x14ac:dyDescent="0.25">
      <c r="A55" s="1">
        <v>2</v>
      </c>
      <c r="B55">
        <f>G4</f>
        <v>9.0645000000000007</v>
      </c>
      <c r="C55">
        <f>H4</f>
        <v>10.240600000000001</v>
      </c>
      <c r="I55" s="1">
        <v>1.5</v>
      </c>
      <c r="J55">
        <f t="shared" si="1"/>
        <v>12.631112499999999</v>
      </c>
      <c r="K55">
        <f t="shared" si="0"/>
        <v>6.7723874999999998</v>
      </c>
      <c r="O55">
        <f>J56-J40</f>
        <v>1.1930249999999987</v>
      </c>
      <c r="P55">
        <f>K56-K40</f>
        <v>0.60343750000000007</v>
      </c>
      <c r="R55" s="1">
        <v>1.6</v>
      </c>
      <c r="S55">
        <f>O55/J40*100</f>
        <v>9.1678593727486568</v>
      </c>
      <c r="T55">
        <f>P55/K40*100</f>
        <v>9.7295085766802174</v>
      </c>
    </row>
    <row r="56" spans="1:20" x14ac:dyDescent="0.25">
      <c r="A56" s="1">
        <v>3</v>
      </c>
      <c r="B56">
        <f>L4</f>
        <v>10.743</v>
      </c>
      <c r="C56">
        <f>M4</f>
        <v>4.1976000000000004</v>
      </c>
      <c r="I56" s="1">
        <v>1.6</v>
      </c>
      <c r="J56">
        <f t="shared" si="1"/>
        <v>14.206149999999999</v>
      </c>
      <c r="K56">
        <f t="shared" si="0"/>
        <v>6.8055750000000002</v>
      </c>
      <c r="O56">
        <f>J57-J40</f>
        <v>-0.33063749999999992</v>
      </c>
      <c r="P56">
        <f>K57-K40</f>
        <v>0.65081249999999979</v>
      </c>
      <c r="R56" s="1">
        <v>1.7</v>
      </c>
      <c r="S56">
        <f>O56/J40*100</f>
        <v>-2.5408001536909843</v>
      </c>
      <c r="T56">
        <f>P56/K40*100</f>
        <v>10.493358136610158</v>
      </c>
    </row>
    <row r="57" spans="1:20" x14ac:dyDescent="0.25">
      <c r="A57" s="1">
        <v>4</v>
      </c>
      <c r="B57">
        <f>Q4</f>
        <v>13.575900000000001</v>
      </c>
      <c r="C57">
        <f>R4</f>
        <v>4.4436</v>
      </c>
      <c r="I57" s="1">
        <v>1.7</v>
      </c>
      <c r="J57">
        <f t="shared" si="1"/>
        <v>12.682487500000001</v>
      </c>
      <c r="K57">
        <f t="shared" si="0"/>
        <v>6.8529499999999999</v>
      </c>
      <c r="O57">
        <f>J58-J40</f>
        <v>-1.6618375000000007</v>
      </c>
      <c r="P57">
        <f>K58-K40</f>
        <v>-0.92978749999999977</v>
      </c>
      <c r="R57" s="1">
        <v>1.8</v>
      </c>
      <c r="S57">
        <f>O57/J40*100</f>
        <v>-12.770472119494746</v>
      </c>
      <c r="T57">
        <f>P57/K40*100</f>
        <v>-14.99140417315804</v>
      </c>
    </row>
    <row r="58" spans="1:20" x14ac:dyDescent="0.25">
      <c r="A58" s="1">
        <v>5</v>
      </c>
      <c r="B58">
        <f>V4</f>
        <v>15.7837</v>
      </c>
      <c r="C58">
        <f>W4</f>
        <v>5.5266000000000002</v>
      </c>
      <c r="I58" s="1">
        <v>1.8</v>
      </c>
      <c r="J58">
        <f t="shared" si="1"/>
        <v>11.3512875</v>
      </c>
      <c r="K58">
        <f t="shared" si="0"/>
        <v>5.2723500000000003</v>
      </c>
      <c r="O58">
        <f>J59-J40</f>
        <v>1.5599374999999984</v>
      </c>
      <c r="P58">
        <f>K59-K40</f>
        <v>0.76413750000000036</v>
      </c>
      <c r="R58" s="1">
        <v>1.9</v>
      </c>
      <c r="S58">
        <f>O58/J40*100</f>
        <v>11.987416550597942</v>
      </c>
      <c r="T58">
        <f>P58/K40*100</f>
        <v>12.320550777856832</v>
      </c>
    </row>
    <row r="59" spans="1:20" x14ac:dyDescent="0.25">
      <c r="A59" s="1">
        <v>6</v>
      </c>
      <c r="B59">
        <f>AA4</f>
        <v>13.4071</v>
      </c>
      <c r="C59">
        <f>AB4</f>
        <v>7.9025999999999996</v>
      </c>
      <c r="I59" s="1">
        <v>1.9</v>
      </c>
      <c r="J59">
        <f t="shared" si="1"/>
        <v>14.573062499999999</v>
      </c>
      <c r="K59">
        <f t="shared" si="0"/>
        <v>6.9662750000000004</v>
      </c>
      <c r="O59">
        <f>J60-J40</f>
        <v>2.1224749999999997</v>
      </c>
      <c r="P59">
        <f>K60-K40</f>
        <v>5.6564749999999995</v>
      </c>
      <c r="R59" s="1">
        <v>2</v>
      </c>
      <c r="S59">
        <f>O59/J40*100</f>
        <v>16.310263676096245</v>
      </c>
      <c r="T59">
        <f>P59/K40*100</f>
        <v>91.202025108279202</v>
      </c>
    </row>
    <row r="60" spans="1:20" x14ac:dyDescent="0.25">
      <c r="A60" s="1">
        <v>7</v>
      </c>
      <c r="B60">
        <f>AF4</f>
        <v>13.476000000000001</v>
      </c>
      <c r="C60">
        <f>AG4</f>
        <v>6.3772000000000002</v>
      </c>
      <c r="I60" s="1">
        <v>2</v>
      </c>
      <c r="J60">
        <f>AVERAGE(B24,G24,L24,Q24,V24,AA24,AF24,AK24)</f>
        <v>15.1356</v>
      </c>
      <c r="K60">
        <f>AVERAGE(C24,H24,M24,R24,W24,AB24,AG24,AL24)</f>
        <v>11.8586125</v>
      </c>
    </row>
    <row r="61" spans="1:20" x14ac:dyDescent="0.25">
      <c r="A61" s="1">
        <v>8</v>
      </c>
      <c r="B61">
        <f>AK4</f>
        <v>13.4038</v>
      </c>
      <c r="C61">
        <f>AL4</f>
        <v>5.2881</v>
      </c>
    </row>
    <row r="63" spans="1:20" x14ac:dyDescent="0.25">
      <c r="A63" t="s">
        <v>22</v>
      </c>
      <c r="B63">
        <f>AVERAGE(B54:B61)</f>
        <v>13.013125</v>
      </c>
      <c r="C63">
        <f>AVERAGE(C54:C61)</f>
        <v>6.2021375000000001</v>
      </c>
    </row>
    <row r="64" spans="1:20" x14ac:dyDescent="0.25">
      <c r="A64" t="s">
        <v>8</v>
      </c>
      <c r="B64">
        <f>STDEV(B54:B61)</f>
        <v>2.1361727951442262</v>
      </c>
      <c r="C64">
        <f>STDEV(C54:C61)</f>
        <v>1.9981755585229677</v>
      </c>
    </row>
    <row r="65" spans="1:3" x14ac:dyDescent="0.25">
      <c r="A65" t="s">
        <v>23</v>
      </c>
      <c r="B65">
        <f>1.5*B64</f>
        <v>3.2042591927163393</v>
      </c>
      <c r="C65">
        <f>1.5*C64</f>
        <v>2.9972633377844513</v>
      </c>
    </row>
    <row r="66" spans="1:3" x14ac:dyDescent="0.25">
      <c r="A66" t="s">
        <v>9</v>
      </c>
      <c r="B66">
        <f>2*B64</f>
        <v>4.2723455902884524</v>
      </c>
      <c r="C66">
        <f>2*C64</f>
        <v>3.9963511170459354</v>
      </c>
    </row>
    <row r="67" spans="1:3" x14ac:dyDescent="0.25">
      <c r="A67" t="s">
        <v>24</v>
      </c>
      <c r="B67">
        <f>B63+B65</f>
        <v>16.217384192716338</v>
      </c>
      <c r="C67">
        <f>C63+C65</f>
        <v>9.1994008377844523</v>
      </c>
    </row>
    <row r="68" spans="1:3" x14ac:dyDescent="0.25">
      <c r="A68" t="s">
        <v>25</v>
      </c>
      <c r="B68">
        <f>B63+B66</f>
        <v>17.285470590288455</v>
      </c>
      <c r="C68">
        <f>C63+C66</f>
        <v>10.198488617045935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2014-03-27T04:43:03Z</dcterms:created>
  <dcterms:modified xsi:type="dcterms:W3CDTF">2014-03-27T04:43:58Z</dcterms:modified>
</cp:coreProperties>
</file>