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V29" i="1" l="1"/>
  <c r="W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<sst xmlns="http://schemas.openxmlformats.org/spreadsheetml/2006/main" count="80" uniqueCount="26">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</sst>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20.7746</v>
      </c>
      <c r="C4">
        <v>3.2353000000000001</v>
      </c>
      <c r="F4" s="1">
        <v>285</v>
      </c>
      <c r="G4">
        <v>21.832999999999998</v>
      </c>
      <c r="H4">
        <v>3.6219999999999999</v>
      </c>
      <c r="K4" s="1">
        <v>285</v>
      </c>
      <c r="L4">
        <v>22.9482</v>
      </c>
      <c r="M4">
        <v>2.9026999999999998</v>
      </c>
      <c r="P4" s="1">
        <v>285</v>
      </c>
      <c r="Q4">
        <v>21.515000000000001</v>
      </c>
      <c r="R4">
        <v>2.3913000000000002</v>
      </c>
      <c r="U4" s="1">
        <v>285</v>
      </c>
      <c r="V4">
        <v>22.851299999999998</v>
      </c>
      <c r="W4">
        <v>2.5247999999999999</v>
      </c>
      <c r="Z4" s="1">
        <v>285</v>
      </c>
      <c r="AA4">
        <v>22.688099999999999</v>
      </c>
      <c r="AB4">
        <v>2.5649000000000002</v>
      </c>
      <c r="AE4" s="1">
        <v>285</v>
      </c>
      <c r="AF4">
        <v>24.121300000000002</v>
      </c>
      <c r="AG4">
        <v>2.3687999999999998</v>
      </c>
      <c r="AJ4" s="1">
        <v>285</v>
      </c>
      <c r="AK4">
        <v>26.166499999999999</v>
      </c>
      <c r="AL4">
        <v>2.5754999999999999</v>
      </c>
    </row>
    <row r="5" spans="1:38" x14ac:dyDescent="0.25">
      <c r="A5" s="1">
        <v>0.1</v>
      </c>
      <c r="B5">
        <v>22.5947</v>
      </c>
      <c r="C5">
        <v>2.6625000000000001</v>
      </c>
      <c r="F5" s="1">
        <v>0.1</v>
      </c>
      <c r="G5">
        <v>22.811699999999998</v>
      </c>
      <c r="H5">
        <v>2.4859</v>
      </c>
      <c r="K5" s="1">
        <v>0.1</v>
      </c>
      <c r="L5">
        <v>19.656300000000002</v>
      </c>
      <c r="M5">
        <v>2.8553000000000002</v>
      </c>
      <c r="P5" s="1">
        <v>0.1</v>
      </c>
      <c r="Q5">
        <v>20.046900000000001</v>
      </c>
      <c r="R5">
        <v>3.3216999999999999</v>
      </c>
      <c r="U5" s="1">
        <v>0.1</v>
      </c>
      <c r="V5">
        <v>21.129200000000001</v>
      </c>
      <c r="W5">
        <v>2.6625000000000001</v>
      </c>
      <c r="Z5" s="1">
        <v>0.1</v>
      </c>
      <c r="AA5">
        <v>17.254899999999999</v>
      </c>
      <c r="AB5">
        <v>1.9792000000000001</v>
      </c>
      <c r="AE5" s="1">
        <v>0.1</v>
      </c>
      <c r="AF5">
        <v>24.298400000000001</v>
      </c>
      <c r="AG5">
        <v>2.4201999999999999</v>
      </c>
      <c r="AJ5" s="1">
        <v>0.1</v>
      </c>
      <c r="AK5">
        <v>30.229600000000001</v>
      </c>
      <c r="AL5">
        <v>2.238</v>
      </c>
    </row>
    <row r="6" spans="1:38" x14ac:dyDescent="0.25">
      <c r="A6" s="1">
        <v>0.2</v>
      </c>
      <c r="B6">
        <v>23.102699999999999</v>
      </c>
      <c r="C6">
        <v>2.8182999999999998</v>
      </c>
      <c r="F6" s="1">
        <v>0.2</v>
      </c>
      <c r="G6">
        <v>23.833600000000001</v>
      </c>
      <c r="H6">
        <v>2.7604000000000002</v>
      </c>
      <c r="K6" s="1">
        <v>0.2</v>
      </c>
      <c r="L6">
        <v>19.799399999999999</v>
      </c>
      <c r="M6">
        <v>3.1133000000000002</v>
      </c>
      <c r="P6" s="1">
        <v>0.2</v>
      </c>
      <c r="Q6">
        <v>23.243500000000001</v>
      </c>
      <c r="R6">
        <v>2.5903999999999998</v>
      </c>
      <c r="U6" s="1">
        <v>0.2</v>
      </c>
      <c r="V6">
        <v>21.6157</v>
      </c>
      <c r="W6">
        <v>2.5847000000000002</v>
      </c>
      <c r="Z6" s="1">
        <v>0.2</v>
      </c>
      <c r="AA6">
        <v>24.116599999999998</v>
      </c>
      <c r="AB6">
        <v>2.9382999999999999</v>
      </c>
      <c r="AE6" s="1">
        <v>0.2</v>
      </c>
      <c r="AF6">
        <v>31.326699999999999</v>
      </c>
      <c r="AG6">
        <v>2.4863</v>
      </c>
      <c r="AJ6" s="1">
        <v>0.2</v>
      </c>
      <c r="AK6">
        <v>21.798100000000002</v>
      </c>
      <c r="AL6">
        <v>3.1173000000000002</v>
      </c>
    </row>
    <row r="7" spans="1:38" x14ac:dyDescent="0.25">
      <c r="A7" s="1">
        <v>0.3</v>
      </c>
      <c r="B7">
        <v>22.375800000000002</v>
      </c>
      <c r="C7">
        <v>2.4813000000000001</v>
      </c>
      <c r="F7" s="1">
        <v>0.3</v>
      </c>
      <c r="G7">
        <v>19.839600000000001</v>
      </c>
      <c r="H7">
        <v>2.6091000000000002</v>
      </c>
      <c r="K7" s="1">
        <v>0.3</v>
      </c>
      <c r="L7">
        <v>19.9923</v>
      </c>
      <c r="M7">
        <v>2.7391999999999999</v>
      </c>
      <c r="P7" s="1">
        <v>0.3</v>
      </c>
      <c r="Q7">
        <v>25.149799999999999</v>
      </c>
      <c r="R7">
        <v>2.5468000000000002</v>
      </c>
      <c r="U7" s="1">
        <v>0.3</v>
      </c>
      <c r="V7">
        <v>19.3812</v>
      </c>
      <c r="W7">
        <v>1.9666999999999999</v>
      </c>
      <c r="Z7" s="1">
        <v>0.3</v>
      </c>
      <c r="AA7">
        <v>20.758600000000001</v>
      </c>
      <c r="AB7">
        <v>2.4220000000000002</v>
      </c>
      <c r="AE7" s="1">
        <v>0.3</v>
      </c>
      <c r="AF7">
        <v>25.884499999999999</v>
      </c>
      <c r="AG7">
        <v>1.8991</v>
      </c>
      <c r="AJ7" s="1">
        <v>0.3</v>
      </c>
      <c r="AK7">
        <v>24.0684</v>
      </c>
      <c r="AL7">
        <v>2.3551000000000002</v>
      </c>
    </row>
    <row r="8" spans="1:38" x14ac:dyDescent="0.25">
      <c r="A8" s="1">
        <v>0.4</v>
      </c>
      <c r="B8">
        <v>17.435099999999998</v>
      </c>
      <c r="C8">
        <v>2.7027000000000001</v>
      </c>
      <c r="F8" s="1">
        <v>0.4</v>
      </c>
      <c r="G8">
        <v>23.222200000000001</v>
      </c>
      <c r="H8">
        <v>2.8708999999999998</v>
      </c>
      <c r="K8" s="1">
        <v>0.4</v>
      </c>
      <c r="L8">
        <v>20.222200000000001</v>
      </c>
      <c r="M8">
        <v>2.6392000000000002</v>
      </c>
      <c r="P8" s="1">
        <v>0.4</v>
      </c>
      <c r="Q8">
        <v>23.886399999999998</v>
      </c>
      <c r="R8">
        <v>2.4144999999999999</v>
      </c>
      <c r="U8" s="1">
        <v>0.4</v>
      </c>
      <c r="V8">
        <v>19.594899999999999</v>
      </c>
      <c r="W8">
        <v>2.7604000000000002</v>
      </c>
      <c r="Z8" s="1">
        <v>0.4</v>
      </c>
      <c r="AA8">
        <v>19.237100000000002</v>
      </c>
      <c r="AB8">
        <v>2.0101</v>
      </c>
      <c r="AE8" s="1">
        <v>0.4</v>
      </c>
      <c r="AF8">
        <v>24.5822</v>
      </c>
      <c r="AG8">
        <v>2.6110000000000002</v>
      </c>
      <c r="AJ8" s="1">
        <v>0.4</v>
      </c>
      <c r="AK8">
        <v>21.763100000000001</v>
      </c>
      <c r="AL8">
        <v>2.5030999999999999</v>
      </c>
    </row>
    <row r="9" spans="1:38" x14ac:dyDescent="0.25">
      <c r="A9" s="1">
        <v>0.5</v>
      </c>
      <c r="B9">
        <v>18.111000000000001</v>
      </c>
      <c r="C9">
        <v>2.6135000000000002</v>
      </c>
      <c r="F9" s="1">
        <v>0.5</v>
      </c>
      <c r="G9">
        <v>24.170999999999999</v>
      </c>
      <c r="H9">
        <v>2.7976999999999999</v>
      </c>
      <c r="K9" s="1">
        <v>0.5</v>
      </c>
      <c r="L9">
        <v>23.456600000000002</v>
      </c>
      <c r="M9">
        <v>2.7673000000000001</v>
      </c>
      <c r="P9" s="1">
        <v>0.5</v>
      </c>
      <c r="Q9">
        <v>31.7636</v>
      </c>
      <c r="R9">
        <v>2.1671</v>
      </c>
      <c r="U9" s="1">
        <v>0.5</v>
      </c>
      <c r="V9">
        <v>22.370799999999999</v>
      </c>
      <c r="W9">
        <v>2.1320000000000001</v>
      </c>
      <c r="Z9" s="1">
        <v>0.5</v>
      </c>
      <c r="AA9">
        <v>18.545200000000001</v>
      </c>
      <c r="AB9">
        <v>2.9308000000000001</v>
      </c>
      <c r="AE9" s="1">
        <v>0.5</v>
      </c>
      <c r="AF9">
        <v>22.114000000000001</v>
      </c>
      <c r="AG9">
        <v>2.9272</v>
      </c>
      <c r="AJ9" s="1">
        <v>0.5</v>
      </c>
      <c r="AK9">
        <v>15.9741</v>
      </c>
      <c r="AL9">
        <v>2.1002000000000001</v>
      </c>
    </row>
    <row r="10" spans="1:38" x14ac:dyDescent="0.25">
      <c r="A10" s="1">
        <v>0.6</v>
      </c>
      <c r="B10">
        <v>19.4132</v>
      </c>
      <c r="C10">
        <v>2.9056999999999999</v>
      </c>
      <c r="F10" s="1">
        <v>0.6</v>
      </c>
      <c r="G10">
        <v>28.712199999999999</v>
      </c>
      <c r="H10">
        <v>2.4136000000000002</v>
      </c>
      <c r="K10" s="1">
        <v>0.6</v>
      </c>
      <c r="L10">
        <v>21.296199999999999</v>
      </c>
      <c r="M10">
        <v>1.7986</v>
      </c>
      <c r="P10" s="1">
        <v>0.6</v>
      </c>
      <c r="Q10">
        <v>24.483000000000001</v>
      </c>
      <c r="R10">
        <v>2.5968</v>
      </c>
      <c r="U10" s="1">
        <v>0.6</v>
      </c>
      <c r="V10">
        <v>23.883099999999999</v>
      </c>
      <c r="W10">
        <v>3.2256999999999998</v>
      </c>
      <c r="Z10" s="1">
        <v>0.6</v>
      </c>
      <c r="AA10">
        <v>17.298300000000001</v>
      </c>
      <c r="AB10">
        <v>3.4222000000000001</v>
      </c>
      <c r="AE10" s="1">
        <v>0.6</v>
      </c>
      <c r="AF10">
        <v>23.811399999999999</v>
      </c>
      <c r="AG10">
        <v>2.4687999999999999</v>
      </c>
      <c r="AJ10" s="1">
        <v>0.6</v>
      </c>
      <c r="AK10">
        <v>27.292100000000001</v>
      </c>
      <c r="AL10">
        <v>2.4342000000000001</v>
      </c>
    </row>
    <row r="11" spans="1:38" x14ac:dyDescent="0.25">
      <c r="A11" s="1">
        <v>0.7</v>
      </c>
      <c r="B11">
        <v>20.203299999999999</v>
      </c>
      <c r="C11">
        <v>2.6433</v>
      </c>
      <c r="F11" s="1">
        <v>0.7</v>
      </c>
      <c r="G11">
        <v>25.120799999999999</v>
      </c>
      <c r="H11">
        <v>2.4114</v>
      </c>
      <c r="K11" s="1">
        <v>0.7</v>
      </c>
      <c r="L11">
        <v>20.0871</v>
      </c>
      <c r="M11">
        <v>2.4169</v>
      </c>
      <c r="P11" s="1">
        <v>0.7</v>
      </c>
      <c r="Q11">
        <v>25.792300000000001</v>
      </c>
      <c r="R11">
        <v>2.7161</v>
      </c>
      <c r="U11" s="1">
        <v>0.7</v>
      </c>
      <c r="V11">
        <v>22.102499999999999</v>
      </c>
      <c r="W11">
        <v>2.6137999999999999</v>
      </c>
      <c r="Z11" s="1">
        <v>0.7</v>
      </c>
      <c r="AA11">
        <v>19.202500000000001</v>
      </c>
      <c r="AB11">
        <v>2.2172000000000001</v>
      </c>
      <c r="AE11" s="1">
        <v>0.7</v>
      </c>
      <c r="AF11">
        <v>21.220300000000002</v>
      </c>
      <c r="AG11">
        <v>2.0558000000000001</v>
      </c>
      <c r="AJ11" s="1">
        <v>0.7</v>
      </c>
      <c r="AK11">
        <v>17.205400000000001</v>
      </c>
      <c r="AL11">
        <v>2.4457</v>
      </c>
    </row>
    <row r="12" spans="1:38" x14ac:dyDescent="0.25">
      <c r="A12" s="1">
        <v>0.8</v>
      </c>
      <c r="B12">
        <v>19.482399999999998</v>
      </c>
      <c r="C12">
        <v>2.3380999999999998</v>
      </c>
      <c r="F12" s="1">
        <v>0.8</v>
      </c>
      <c r="G12">
        <v>21.401</v>
      </c>
      <c r="H12">
        <v>2.9592999999999998</v>
      </c>
      <c r="K12" s="1">
        <v>0.8</v>
      </c>
      <c r="L12">
        <v>19.160399999999999</v>
      </c>
      <c r="M12">
        <v>3.1025</v>
      </c>
      <c r="P12" s="1">
        <v>0.8</v>
      </c>
      <c r="Q12">
        <v>23.488600000000002</v>
      </c>
      <c r="R12">
        <v>2.2088999999999999</v>
      </c>
      <c r="U12" s="1">
        <v>0.8</v>
      </c>
      <c r="V12">
        <v>23.4572</v>
      </c>
      <c r="W12">
        <v>2.0297000000000001</v>
      </c>
      <c r="Z12" s="1">
        <v>0.8</v>
      </c>
      <c r="AA12">
        <v>18.328900000000001</v>
      </c>
      <c r="AB12">
        <v>2.4802</v>
      </c>
      <c r="AE12" s="1">
        <v>0.8</v>
      </c>
      <c r="AF12">
        <v>19.960599999999999</v>
      </c>
      <c r="AG12">
        <v>3.7885</v>
      </c>
      <c r="AJ12" s="1">
        <v>0.8</v>
      </c>
      <c r="AK12">
        <v>19.4116</v>
      </c>
      <c r="AL12">
        <v>2.2959000000000001</v>
      </c>
    </row>
    <row r="13" spans="1:38" x14ac:dyDescent="0.25">
      <c r="A13" s="1">
        <v>0.9</v>
      </c>
      <c r="B13">
        <v>21.178599999999999</v>
      </c>
      <c r="C13">
        <v>2.4862000000000002</v>
      </c>
      <c r="F13" s="1">
        <v>0.9</v>
      </c>
      <c r="G13">
        <v>22.0686</v>
      </c>
      <c r="H13">
        <v>2.3302</v>
      </c>
      <c r="K13" s="1">
        <v>0.9</v>
      </c>
      <c r="L13">
        <v>20.093299999999999</v>
      </c>
      <c r="M13">
        <v>2.9085000000000001</v>
      </c>
      <c r="P13" s="1">
        <v>0.9</v>
      </c>
      <c r="Q13">
        <v>29.986000000000001</v>
      </c>
      <c r="R13">
        <v>2.4072</v>
      </c>
      <c r="U13" s="1">
        <v>0.9</v>
      </c>
      <c r="V13">
        <v>25.527899999999999</v>
      </c>
      <c r="W13">
        <v>2.3271000000000002</v>
      </c>
      <c r="Z13" s="1">
        <v>0.9</v>
      </c>
      <c r="AA13">
        <v>17.046199999999999</v>
      </c>
      <c r="AB13">
        <v>3.1122000000000001</v>
      </c>
      <c r="AE13" s="1">
        <v>0.9</v>
      </c>
      <c r="AF13">
        <v>19.484000000000002</v>
      </c>
      <c r="AG13">
        <v>2.4870999999999999</v>
      </c>
      <c r="AJ13" s="1">
        <v>0.9</v>
      </c>
      <c r="AK13">
        <v>19.375699999999998</v>
      </c>
      <c r="AL13">
        <v>2.4887999999999999</v>
      </c>
    </row>
    <row r="14" spans="1:38" x14ac:dyDescent="0.25">
      <c r="A14" s="1">
        <v>1</v>
      </c>
      <c r="B14">
        <v>20.258700000000001</v>
      </c>
      <c r="C14">
        <v>2.8029000000000002</v>
      </c>
      <c r="F14" s="1">
        <v>1</v>
      </c>
      <c r="G14">
        <v>18.538900000000002</v>
      </c>
      <c r="H14">
        <v>2.9218999999999999</v>
      </c>
      <c r="K14" s="1">
        <v>1</v>
      </c>
      <c r="L14">
        <v>12.8704</v>
      </c>
      <c r="M14">
        <v>3.4807999999999999</v>
      </c>
      <c r="P14" s="1">
        <v>1</v>
      </c>
      <c r="Q14">
        <v>28.031199999999998</v>
      </c>
      <c r="R14">
        <v>2.2827999999999999</v>
      </c>
      <c r="U14" s="1">
        <v>1</v>
      </c>
      <c r="V14">
        <v>25.223199999999999</v>
      </c>
      <c r="W14">
        <v>2.2578</v>
      </c>
      <c r="Z14" s="1">
        <v>1</v>
      </c>
      <c r="AA14">
        <v>26.308700000000002</v>
      </c>
      <c r="AB14">
        <v>2.5762</v>
      </c>
      <c r="AE14" s="1">
        <v>1</v>
      </c>
      <c r="AF14">
        <v>26.234100000000002</v>
      </c>
      <c r="AG14">
        <v>2.0565000000000002</v>
      </c>
      <c r="AJ14" s="1">
        <v>1</v>
      </c>
      <c r="AK14">
        <v>22.691500000000001</v>
      </c>
      <c r="AL14">
        <v>2.0629</v>
      </c>
    </row>
    <row r="15" spans="1:38" x14ac:dyDescent="0.25">
      <c r="A15" s="1">
        <v>1.1000000000000001</v>
      </c>
      <c r="B15">
        <v>21.482600000000001</v>
      </c>
      <c r="C15">
        <v>2.863</v>
      </c>
      <c r="F15" s="1">
        <v>1.1000000000000001</v>
      </c>
      <c r="G15">
        <v>21.473600000000001</v>
      </c>
      <c r="H15">
        <v>2.4870000000000001</v>
      </c>
      <c r="K15" s="1">
        <v>1.1000000000000001</v>
      </c>
      <c r="L15">
        <v>19.001200000000001</v>
      </c>
      <c r="M15">
        <v>2.2105000000000001</v>
      </c>
      <c r="P15" s="1">
        <v>1.1000000000000001</v>
      </c>
      <c r="Q15">
        <v>30.233499999999999</v>
      </c>
      <c r="R15">
        <v>3.1372</v>
      </c>
      <c r="U15" s="1">
        <v>1.1000000000000001</v>
      </c>
      <c r="V15">
        <v>27.415600000000001</v>
      </c>
      <c r="W15">
        <v>1.9892000000000001</v>
      </c>
      <c r="Z15" s="1">
        <v>1.1000000000000001</v>
      </c>
      <c r="AA15">
        <v>21.787500000000001</v>
      </c>
      <c r="AB15">
        <v>2.2195999999999998</v>
      </c>
      <c r="AE15" s="1">
        <v>1.1000000000000001</v>
      </c>
      <c r="AF15">
        <v>20.425699999999999</v>
      </c>
      <c r="AG15">
        <v>2.4175</v>
      </c>
      <c r="AJ15" s="1">
        <v>1.1000000000000001</v>
      </c>
      <c r="AK15">
        <v>22.1769</v>
      </c>
      <c r="AL15">
        <v>2.5815999999999999</v>
      </c>
    </row>
    <row r="16" spans="1:38" x14ac:dyDescent="0.25">
      <c r="A16" s="1">
        <v>1.2</v>
      </c>
      <c r="B16">
        <v>17.274899999999999</v>
      </c>
      <c r="C16">
        <v>2.0186999999999999</v>
      </c>
      <c r="F16" s="1">
        <v>1.2</v>
      </c>
      <c r="G16">
        <v>20.0548</v>
      </c>
      <c r="H16">
        <v>2.2715999999999998</v>
      </c>
      <c r="K16" s="1">
        <v>1.2</v>
      </c>
      <c r="L16">
        <v>22.1981</v>
      </c>
      <c r="M16">
        <v>3.5994999999999999</v>
      </c>
      <c r="P16" s="1">
        <v>1.2</v>
      </c>
      <c r="Q16">
        <v>29.828499999999998</v>
      </c>
      <c r="R16">
        <v>2.0432999999999999</v>
      </c>
      <c r="U16" s="1">
        <v>1.2</v>
      </c>
      <c r="V16">
        <v>17.769200000000001</v>
      </c>
      <c r="W16">
        <v>2.0718999999999999</v>
      </c>
      <c r="Z16" s="1">
        <v>1.2</v>
      </c>
      <c r="AA16">
        <v>22.793399999999998</v>
      </c>
      <c r="AB16">
        <v>3.1745999999999999</v>
      </c>
      <c r="AE16" s="1">
        <v>1.2</v>
      </c>
      <c r="AF16">
        <v>20.7074</v>
      </c>
      <c r="AG16">
        <v>2.3155999999999999</v>
      </c>
      <c r="AJ16" s="1">
        <v>1.2</v>
      </c>
      <c r="AK16">
        <v>21.430800000000001</v>
      </c>
      <c r="AL16">
        <v>1.9517</v>
      </c>
    </row>
    <row r="17" spans="1:38" x14ac:dyDescent="0.25">
      <c r="A17" s="1">
        <v>1.3</v>
      </c>
      <c r="B17">
        <v>21.273700000000002</v>
      </c>
      <c r="C17">
        <v>2.5478999999999998</v>
      </c>
      <c r="F17" s="1">
        <v>1.3</v>
      </c>
      <c r="G17">
        <v>21.3597</v>
      </c>
      <c r="H17">
        <v>2.6181999999999999</v>
      </c>
      <c r="K17" s="1">
        <v>1.3</v>
      </c>
      <c r="L17">
        <v>18.180599999999998</v>
      </c>
      <c r="M17">
        <v>2.7707999999999999</v>
      </c>
      <c r="P17" s="1">
        <v>1.3</v>
      </c>
      <c r="Q17">
        <v>30.9283</v>
      </c>
      <c r="R17">
        <v>4.16</v>
      </c>
      <c r="U17" s="1">
        <v>1.3</v>
      </c>
      <c r="V17">
        <v>27.956499999999998</v>
      </c>
      <c r="W17">
        <v>2.5436999999999999</v>
      </c>
      <c r="Z17" s="1">
        <v>1.3</v>
      </c>
      <c r="AA17">
        <v>24.575099999999999</v>
      </c>
      <c r="AB17">
        <v>2.5299999999999998</v>
      </c>
      <c r="AE17" s="1">
        <v>1.3</v>
      </c>
      <c r="AF17">
        <v>21.854700000000001</v>
      </c>
      <c r="AG17">
        <v>2.5893999999999999</v>
      </c>
      <c r="AJ17" s="1">
        <v>1.3</v>
      </c>
      <c r="AK17">
        <v>16.474799999999998</v>
      </c>
      <c r="AL17">
        <v>2.5869</v>
      </c>
    </row>
    <row r="18" spans="1:38" x14ac:dyDescent="0.25">
      <c r="A18" s="1">
        <v>1.4</v>
      </c>
      <c r="B18">
        <v>17.1523</v>
      </c>
      <c r="C18">
        <v>2.5912999999999999</v>
      </c>
      <c r="F18" s="1">
        <v>1.4</v>
      </c>
      <c r="G18">
        <v>21.3249</v>
      </c>
      <c r="H18">
        <v>2.6665000000000001</v>
      </c>
      <c r="K18" s="1">
        <v>1.4</v>
      </c>
      <c r="L18">
        <v>21.570599999999999</v>
      </c>
      <c r="M18">
        <v>2.3828999999999998</v>
      </c>
      <c r="P18" s="1">
        <v>1.4</v>
      </c>
      <c r="Q18">
        <v>28.994900000000001</v>
      </c>
      <c r="R18">
        <v>2.6560999999999999</v>
      </c>
      <c r="U18" s="1">
        <v>1.4</v>
      </c>
      <c r="V18">
        <v>19.163499999999999</v>
      </c>
      <c r="W18">
        <v>2.125</v>
      </c>
      <c r="Z18" s="1">
        <v>1.4</v>
      </c>
      <c r="AA18">
        <v>23.860399999999998</v>
      </c>
      <c r="AB18">
        <v>3.7848000000000002</v>
      </c>
      <c r="AE18" s="1">
        <v>1.4</v>
      </c>
      <c r="AF18">
        <v>21.785699999999999</v>
      </c>
      <c r="AG18">
        <v>2.8386999999999998</v>
      </c>
      <c r="AJ18" s="1">
        <v>1.4</v>
      </c>
      <c r="AK18">
        <v>19.239999999999998</v>
      </c>
      <c r="AL18">
        <v>2.7953000000000001</v>
      </c>
    </row>
    <row r="19" spans="1:38" x14ac:dyDescent="0.25">
      <c r="A19" s="1">
        <v>1.5</v>
      </c>
      <c r="B19">
        <v>23.158200000000001</v>
      </c>
      <c r="C19">
        <v>2.6772</v>
      </c>
      <c r="F19" s="1">
        <v>1.5</v>
      </c>
      <c r="G19">
        <v>18.677299999999999</v>
      </c>
      <c r="H19">
        <v>2.3938999999999999</v>
      </c>
      <c r="K19" s="1">
        <v>1.5</v>
      </c>
      <c r="L19">
        <v>24.013999999999999</v>
      </c>
      <c r="M19">
        <v>2.2656000000000001</v>
      </c>
      <c r="P19" s="1">
        <v>1.5</v>
      </c>
      <c r="Q19">
        <v>27.35</v>
      </c>
      <c r="R19">
        <v>1.9624999999999999</v>
      </c>
      <c r="U19" s="1">
        <v>1.5</v>
      </c>
      <c r="V19">
        <v>24.932099999999998</v>
      </c>
      <c r="W19">
        <v>2.0821000000000001</v>
      </c>
      <c r="Z19" s="1">
        <v>1.5</v>
      </c>
      <c r="AA19">
        <v>24.4084</v>
      </c>
      <c r="AB19">
        <v>2.7713999999999999</v>
      </c>
      <c r="AE19" s="1">
        <v>1.5</v>
      </c>
      <c r="AF19">
        <v>23.115400000000001</v>
      </c>
      <c r="AG19">
        <v>2.7675999999999998</v>
      </c>
      <c r="AJ19" s="1">
        <v>1.5</v>
      </c>
      <c r="AK19">
        <v>24.975200000000001</v>
      </c>
      <c r="AL19">
        <v>2.2513000000000001</v>
      </c>
    </row>
    <row r="20" spans="1:38" x14ac:dyDescent="0.25">
      <c r="A20" s="1">
        <v>1.6</v>
      </c>
      <c r="B20">
        <v>22.107600000000001</v>
      </c>
      <c r="C20">
        <v>2.4556</v>
      </c>
      <c r="F20" s="1">
        <v>1.6</v>
      </c>
      <c r="G20">
        <v>19.5029</v>
      </c>
      <c r="H20">
        <v>1.9932000000000001</v>
      </c>
      <c r="K20" s="1">
        <v>1.6</v>
      </c>
      <c r="L20">
        <v>23.8339</v>
      </c>
      <c r="M20">
        <v>2.0684</v>
      </c>
      <c r="P20" s="1">
        <v>1.6</v>
      </c>
      <c r="Q20">
        <v>23.323699999999999</v>
      </c>
      <c r="R20">
        <v>2.7134999999999998</v>
      </c>
      <c r="U20" s="1">
        <v>1.6</v>
      </c>
      <c r="V20">
        <v>18.166599999999999</v>
      </c>
      <c r="W20">
        <v>2.6657000000000002</v>
      </c>
      <c r="Z20" s="1">
        <v>1.6</v>
      </c>
      <c r="AA20">
        <v>22.581099999999999</v>
      </c>
      <c r="AB20">
        <v>2.9315000000000002</v>
      </c>
      <c r="AE20" s="1">
        <v>1.6</v>
      </c>
      <c r="AF20">
        <v>26.8612</v>
      </c>
      <c r="AG20">
        <v>3.5688</v>
      </c>
      <c r="AJ20" s="1">
        <v>1.6</v>
      </c>
      <c r="AK20">
        <v>20.1784</v>
      </c>
      <c r="AL20">
        <v>2.5642</v>
      </c>
    </row>
    <row r="21" spans="1:38" x14ac:dyDescent="0.25">
      <c r="A21" s="1">
        <v>1.7</v>
      </c>
      <c r="B21">
        <v>14.2621</v>
      </c>
      <c r="C21">
        <v>1.9449000000000001</v>
      </c>
      <c r="F21" s="1">
        <v>1.7</v>
      </c>
      <c r="G21">
        <v>25.386299999999999</v>
      </c>
      <c r="H21">
        <v>2.8921000000000001</v>
      </c>
      <c r="K21" s="1">
        <v>1.7</v>
      </c>
      <c r="L21">
        <v>21.895800000000001</v>
      </c>
      <c r="M21">
        <v>3.1821999999999999</v>
      </c>
      <c r="P21" s="1">
        <v>1.7</v>
      </c>
      <c r="Q21">
        <v>32.310699999999997</v>
      </c>
      <c r="R21">
        <v>2.4847999999999999</v>
      </c>
      <c r="U21" s="1">
        <v>1.7</v>
      </c>
      <c r="V21">
        <v>27.842700000000001</v>
      </c>
      <c r="W21">
        <v>2.3144999999999998</v>
      </c>
      <c r="Z21" s="1">
        <v>1.7</v>
      </c>
      <c r="AA21">
        <v>22.264600000000002</v>
      </c>
      <c r="AB21">
        <v>2.1366999999999998</v>
      </c>
      <c r="AE21" s="1">
        <v>1.7</v>
      </c>
      <c r="AF21">
        <v>19.2226</v>
      </c>
      <c r="AG21">
        <v>3.7084000000000001</v>
      </c>
      <c r="AJ21" s="1">
        <v>1.7</v>
      </c>
      <c r="AK21">
        <v>22.819099999999999</v>
      </c>
      <c r="AL21">
        <v>2.3367</v>
      </c>
    </row>
    <row r="22" spans="1:38" x14ac:dyDescent="0.25">
      <c r="A22" s="1">
        <v>1.8</v>
      </c>
      <c r="B22">
        <v>4.7674000000000003</v>
      </c>
      <c r="C22">
        <v>6.5538999999999996</v>
      </c>
      <c r="F22" s="1">
        <v>1.8</v>
      </c>
      <c r="G22">
        <v>17.941400000000002</v>
      </c>
      <c r="H22">
        <v>2.5899000000000001</v>
      </c>
      <c r="K22" s="1">
        <v>1.8</v>
      </c>
      <c r="L22">
        <v>24.192900000000002</v>
      </c>
      <c r="M22">
        <v>2.4687999999999999</v>
      </c>
      <c r="P22" s="1">
        <v>1.8</v>
      </c>
      <c r="Q22">
        <v>70.568399999999997</v>
      </c>
      <c r="R22">
        <v>2.6128999999999998</v>
      </c>
      <c r="U22" s="1">
        <v>1.8</v>
      </c>
      <c r="V22">
        <v>24.115400000000001</v>
      </c>
      <c r="W22">
        <v>2.4891999999999999</v>
      </c>
      <c r="Z22" s="1">
        <v>1.8</v>
      </c>
      <c r="AA22">
        <v>23.443999999999999</v>
      </c>
      <c r="AB22">
        <v>2.3401000000000001</v>
      </c>
      <c r="AE22" s="1">
        <v>1.8</v>
      </c>
      <c r="AF22">
        <v>20.630199999999999</v>
      </c>
      <c r="AG22">
        <v>2.4622999999999999</v>
      </c>
      <c r="AJ22" s="1">
        <v>1.8</v>
      </c>
      <c r="AK22">
        <v>22.325800000000001</v>
      </c>
      <c r="AL22">
        <v>2.9923999999999999</v>
      </c>
    </row>
    <row r="23" spans="1:38" x14ac:dyDescent="0.25">
      <c r="A23" s="1">
        <v>1.9</v>
      </c>
      <c r="B23">
        <v>5.5486000000000004</v>
      </c>
      <c r="C23">
        <v>22.217600000000001</v>
      </c>
      <c r="F23" s="1">
        <v>1.9</v>
      </c>
      <c r="G23">
        <v>19.340699999999998</v>
      </c>
      <c r="H23">
        <v>3.1269</v>
      </c>
      <c r="K23" s="1">
        <v>1.9</v>
      </c>
      <c r="L23">
        <v>24.753</v>
      </c>
      <c r="M23">
        <v>2.5305</v>
      </c>
      <c r="P23" s="1">
        <v>1.9</v>
      </c>
      <c r="Q23">
        <v>27.4604</v>
      </c>
      <c r="R23">
        <v>2.2446000000000002</v>
      </c>
      <c r="U23" s="1">
        <v>1.9</v>
      </c>
      <c r="V23">
        <v>18.375800000000002</v>
      </c>
      <c r="W23">
        <v>2.7</v>
      </c>
      <c r="Z23" s="1">
        <v>1.9</v>
      </c>
      <c r="AA23">
        <v>23.372499999999999</v>
      </c>
      <c r="AB23">
        <v>2.4763000000000002</v>
      </c>
      <c r="AE23" s="1">
        <v>1.9</v>
      </c>
      <c r="AF23">
        <v>21.449200000000001</v>
      </c>
      <c r="AG23">
        <v>3.8025000000000002</v>
      </c>
      <c r="AJ23" s="1">
        <v>1.9</v>
      </c>
      <c r="AK23">
        <v>22.679400000000001</v>
      </c>
      <c r="AL23">
        <v>1.9807999999999999</v>
      </c>
    </row>
    <row r="24" spans="1:38" x14ac:dyDescent="0.25">
      <c r="A24" s="1">
        <v>2</v>
      </c>
      <c r="B24">
        <v>3.6661999999999999</v>
      </c>
      <c r="C24">
        <v>17.6511</v>
      </c>
      <c r="F24" s="1">
        <v>2</v>
      </c>
      <c r="G24">
        <v>18.8063</v>
      </c>
      <c r="H24">
        <v>3.2602000000000002</v>
      </c>
      <c r="K24" s="1">
        <v>2</v>
      </c>
      <c r="L24">
        <v>22.8385</v>
      </c>
      <c r="M24">
        <v>1.9902</v>
      </c>
      <c r="P24" s="1">
        <v>2</v>
      </c>
      <c r="Q24">
        <v>23.854199999999999</v>
      </c>
      <c r="R24">
        <v>2.7063999999999999</v>
      </c>
      <c r="U24" s="1">
        <v>2</v>
      </c>
      <c r="V24">
        <v>21.0243</v>
      </c>
      <c r="W24">
        <v>3.1067</v>
      </c>
      <c r="Z24" s="1">
        <v>2</v>
      </c>
      <c r="AA24">
        <v>23.681100000000001</v>
      </c>
      <c r="AB24">
        <v>2.1164999999999998</v>
      </c>
      <c r="AE24" s="1">
        <v>2</v>
      </c>
      <c r="AF24">
        <v>19.487400000000001</v>
      </c>
      <c r="AG24">
        <v>2.5638999999999998</v>
      </c>
      <c r="AJ24" s="1">
        <v>2</v>
      </c>
      <c r="AK24">
        <v>21.5107</v>
      </c>
      <c r="AL24">
        <v>2.7199</v>
      </c>
    </row>
    <row r="26" spans="1:38" x14ac:dyDescent="0.25">
      <c r="A26" s="1" t="s">
        <v>7</v>
      </c>
      <c r="B26">
        <f>AVERAGE(B5:B24)</f>
        <v>17.742455</v>
      </c>
      <c r="C26">
        <f>AVERAGE(C5:C24)</f>
        <v>4.4987849999999998</v>
      </c>
      <c r="F26" s="1" t="s">
        <v>7</v>
      </c>
      <c r="G26">
        <f>AVERAGE(G5:G24)</f>
        <v>21.679375</v>
      </c>
      <c r="H26">
        <f>AVERAGE(H5:H24)</f>
        <v>2.642995</v>
      </c>
      <c r="K26" s="1" t="s">
        <v>7</v>
      </c>
      <c r="L26">
        <f>AVERAGE(L5:L24)</f>
        <v>20.955639999999999</v>
      </c>
      <c r="M26">
        <f>AVERAGE(M5:M24)</f>
        <v>2.6645499999999998</v>
      </c>
      <c r="P26" s="1" t="s">
        <v>7</v>
      </c>
      <c r="Q26">
        <f>AVERAGE(Q5:Q24)</f>
        <v>29.036195000000003</v>
      </c>
      <c r="R26">
        <f>AVERAGE(R5:R24)</f>
        <v>2.5986799999999999</v>
      </c>
      <c r="U26" s="1" t="s">
        <v>7</v>
      </c>
      <c r="V26">
        <f>AVERAGE(V5:V24)</f>
        <v>22.552370000000003</v>
      </c>
      <c r="W26">
        <f>AVERAGE(W5:W24)</f>
        <v>2.4324200000000005</v>
      </c>
      <c r="Z26" s="1" t="s">
        <v>7</v>
      </c>
      <c r="AA26">
        <f>AVERAGE(AA5:AA24)</f>
        <v>21.543254999999998</v>
      </c>
      <c r="AB26">
        <f>AVERAGE(AB5:AB24)</f>
        <v>2.628495</v>
      </c>
      <c r="AE26" s="1" t="s">
        <v>7</v>
      </c>
      <c r="AF26">
        <f>AVERAGE(AF5:AF24)</f>
        <v>22.722785000000002</v>
      </c>
      <c r="AG26">
        <f>AVERAGE(AG5:AG24)</f>
        <v>2.7117599999999999</v>
      </c>
      <c r="AJ26" s="1" t="s">
        <v>7</v>
      </c>
      <c r="AK26">
        <f>AVERAGE(AK5:AK24)</f>
        <v>21.681035000000001</v>
      </c>
      <c r="AL26">
        <f>AVERAGE(AL5:AL24)</f>
        <v>2.4401000000000002</v>
      </c>
    </row>
    <row r="27" spans="1:38" x14ac:dyDescent="0.25">
      <c r="A27" s="1" t="s">
        <v>8</v>
      </c>
      <c r="B27">
        <f>STDEV(B5:B24)</f>
        <v>6.0987222663073037</v>
      </c>
      <c r="C27">
        <f>STDEV(C5:C24)</f>
        <v>5.4098921619055753</v>
      </c>
      <c r="F27" s="1" t="s">
        <v>8</v>
      </c>
      <c r="G27">
        <f>STDEV(G5:G24)</f>
        <v>2.7851898481781747</v>
      </c>
      <c r="H27">
        <f>STDEV(H5:H24)</f>
        <v>0.30993361848696183</v>
      </c>
      <c r="K27" s="1" t="s">
        <v>8</v>
      </c>
      <c r="L27">
        <f>STDEV(L5:L24)</f>
        <v>2.7276678865595927</v>
      </c>
      <c r="M27">
        <f>STDEV(M5:M24)</f>
        <v>0.48383186781752163</v>
      </c>
      <c r="P27" s="1" t="s">
        <v>8</v>
      </c>
      <c r="Q27">
        <f>STDEV(Q5:Q24)</f>
        <v>10.345275733115288</v>
      </c>
      <c r="R27">
        <f>STDEV(R5:R24)</f>
        <v>0.49499545197272737</v>
      </c>
      <c r="U27" s="1" t="s">
        <v>8</v>
      </c>
      <c r="V27">
        <f>STDEV(V5:V24)</f>
        <v>3.2674148664623006</v>
      </c>
      <c r="W27">
        <f>STDEV(W5:W24)</f>
        <v>0.36350907843582025</v>
      </c>
      <c r="Z27" s="1" t="s">
        <v>8</v>
      </c>
      <c r="AA27">
        <f>STDEV(AA5:AA24)</f>
        <v>2.8489879637061213</v>
      </c>
      <c r="AB27">
        <f>STDEV(AB5:AB24)</f>
        <v>0.49346094014355907</v>
      </c>
      <c r="AE27" s="1" t="s">
        <v>8</v>
      </c>
      <c r="AF27">
        <f>STDEV(AF5:AF24)</f>
        <v>3.0881463974151662</v>
      </c>
      <c r="AG27">
        <f>STDEV(AG5:AG24)</f>
        <v>0.57402978044880582</v>
      </c>
      <c r="AJ27" s="1" t="s">
        <v>8</v>
      </c>
      <c r="AK27">
        <f>STDEV(AK5:AK24)</f>
        <v>3.430409323324632</v>
      </c>
      <c r="AL27">
        <f>STDEV(AL5:AL24)</f>
        <v>0.31237404366863525</v>
      </c>
    </row>
    <row r="28" spans="1:38" x14ac:dyDescent="0.25">
      <c r="A28" s="1" t="s">
        <v>9</v>
      </c>
      <c r="B28">
        <f>2*(B27)</f>
        <v>12.197444532614607</v>
      </c>
      <c r="C28">
        <f>2*(C27)</f>
        <v>10.819784323811151</v>
      </c>
      <c r="F28" s="1" t="s">
        <v>9</v>
      </c>
      <c r="G28">
        <f>2*(G27)</f>
        <v>5.5703796963563494</v>
      </c>
      <c r="H28">
        <f>2*(H27)</f>
        <v>0.61986723697392365</v>
      </c>
      <c r="K28" s="1" t="s">
        <v>9</v>
      </c>
      <c r="L28">
        <f>2*(L27)</f>
        <v>5.4553357731191854</v>
      </c>
      <c r="M28">
        <f>2*(M27)</f>
        <v>0.96766373563504327</v>
      </c>
      <c r="P28" s="1" t="s">
        <v>9</v>
      </c>
      <c r="Q28">
        <f>2*(Q27)</f>
        <v>20.690551466230577</v>
      </c>
      <c r="R28">
        <f>2*(R27)</f>
        <v>0.98999090394545475</v>
      </c>
      <c r="U28" s="1" t="s">
        <v>9</v>
      </c>
      <c r="V28">
        <f>2*(V27)</f>
        <v>6.5348297329246012</v>
      </c>
      <c r="W28">
        <f>2*(W27)</f>
        <v>0.72701815687164051</v>
      </c>
      <c r="Z28" s="1" t="s">
        <v>9</v>
      </c>
      <c r="AA28">
        <f>2*(AA27)</f>
        <v>5.6979759274122426</v>
      </c>
      <c r="AB28">
        <f>2*(AB27)</f>
        <v>0.98692188028711814</v>
      </c>
      <c r="AE28" s="1" t="s">
        <v>9</v>
      </c>
      <c r="AF28">
        <f>2*(AF27)</f>
        <v>6.1762927948303323</v>
      </c>
      <c r="AG28">
        <f>2*(AG27)</f>
        <v>1.1480595608976116</v>
      </c>
      <c r="AJ28" s="1" t="s">
        <v>9</v>
      </c>
      <c r="AK28">
        <f>2*(AK27)</f>
        <v>6.860818646649264</v>
      </c>
      <c r="AL28">
        <f>2*(AL27)</f>
        <v>0.6247480873372705</v>
      </c>
    </row>
    <row r="29" spans="1:38" x14ac:dyDescent="0.25">
      <c r="A29" s="1" t="s">
        <v>10</v>
      </c>
      <c r="B29">
        <f>B26+B28</f>
        <v>29.939899532614607</v>
      </c>
      <c r="C29">
        <f>C26+C28</f>
        <v>15.31856932381115</v>
      </c>
      <c r="F29" s="1" t="s">
        <v>10</v>
      </c>
      <c r="G29">
        <f>G26+G28</f>
        <v>27.249754696356348</v>
      </c>
      <c r="H29">
        <f>H26+H28</f>
        <v>3.2628622369739237</v>
      </c>
      <c r="K29" s="1" t="s">
        <v>10</v>
      </c>
      <c r="L29">
        <f>L26+L28</f>
        <v>26.410975773119183</v>
      </c>
      <c r="M29">
        <f>M26+M28</f>
        <v>3.6322137356350428</v>
      </c>
      <c r="P29" s="1" t="s">
        <v>10</v>
      </c>
      <c r="Q29">
        <f>Q26+Q28</f>
        <v>49.72674646623058</v>
      </c>
      <c r="R29">
        <f>R26+R28</f>
        <v>3.5886709039454545</v>
      </c>
      <c r="U29" s="1" t="s">
        <v>10</v>
      </c>
      <c r="V29">
        <f>V26+V28</f>
        <v>29.087199732924603</v>
      </c>
      <c r="W29">
        <f>W26+W28</f>
        <v>3.1594381568716408</v>
      </c>
      <c r="Z29" s="1" t="s">
        <v>10</v>
      </c>
      <c r="AA29">
        <f>AA26+AA28</f>
        <v>27.241230927412239</v>
      </c>
      <c r="AB29">
        <f>AB26+AB28</f>
        <v>3.6154168802871181</v>
      </c>
      <c r="AE29" s="1" t="s">
        <v>10</v>
      </c>
      <c r="AF29">
        <f>AF26+AF28</f>
        <v>28.899077794830333</v>
      </c>
      <c r="AG29">
        <f>AG26+AG28</f>
        <v>3.8598195608976118</v>
      </c>
      <c r="AJ29" s="1" t="s">
        <v>10</v>
      </c>
      <c r="AK29">
        <f>AK26+AK28</f>
        <v>28.541853646649265</v>
      </c>
      <c r="AL29">
        <f>AL26+AL28</f>
        <v>3.0648480873372708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22.862249999999996</v>
      </c>
      <c r="K40">
        <f>AVERAGE(C4,H4,M4,R4,W4,AB4,AG4,AL4)</f>
        <v>2.7731624999999998</v>
      </c>
      <c r="O40">
        <f>J41-J40</f>
        <v>-0.60953749999999474</v>
      </c>
      <c r="P40">
        <f>K41-K40</f>
        <v>-0.19499999999999984</v>
      </c>
      <c r="R40" s="1">
        <v>0.1</v>
      </c>
      <c r="S40">
        <f>O40/J40*100</f>
        <v>-2.6661308488884288</v>
      </c>
      <c r="T40">
        <f>P40/K40*100</f>
        <v>-7.0316831415396628</v>
      </c>
      <c r="W40">
        <f>J40</f>
        <v>22.862249999999996</v>
      </c>
      <c r="X40">
        <f>K40</f>
        <v>2.7731624999999998</v>
      </c>
      <c r="Y40">
        <f>S40</f>
        <v>-2.6661308488884288</v>
      </c>
      <c r="Z40">
        <f>S41</f>
        <v>3.2467823595665495</v>
      </c>
      <c r="AA40">
        <f>S42</f>
        <v>-2.9786000940414734</v>
      </c>
      <c r="AB40">
        <f>S43</f>
        <v>-7.0830736257367386</v>
      </c>
      <c r="AC40">
        <f>S44</f>
        <v>-3.4946800949162853</v>
      </c>
      <c r="AD40">
        <f>S45</f>
        <v>1.7996369561176406</v>
      </c>
      <c r="AE40">
        <f>S46</f>
        <v>-6.5412415663374874</v>
      </c>
      <c r="AF40">
        <f>S47</f>
        <v>-9.9548928911196288</v>
      </c>
      <c r="AG40">
        <f>S48</f>
        <v>-4.4493105446751571</v>
      </c>
      <c r="AH40">
        <f>S49</f>
        <v>-1.4988135463482044</v>
      </c>
      <c r="AI40">
        <f>S50</f>
        <v>0.6006626644359333</v>
      </c>
      <c r="AJ40">
        <f>S51</f>
        <v>-5.9272928080131821</v>
      </c>
      <c r="AK40">
        <f>S52</f>
        <v>-0.16107338516548803</v>
      </c>
      <c r="AL40">
        <f>S53</f>
        <v>-5.3612942733107936</v>
      </c>
      <c r="AM40">
        <f>S54</f>
        <v>4.2278209712517469</v>
      </c>
      <c r="AN40">
        <f>S55</f>
        <v>-3.4678345307220138</v>
      </c>
      <c r="AO40">
        <f>S56</f>
        <v>1.6981596299576924</v>
      </c>
      <c r="AP40">
        <f>S57</f>
        <v>13.716661745891173</v>
      </c>
      <c r="AQ40">
        <f>S58</f>
        <v>-10.890441666940024</v>
      </c>
      <c r="AR40">
        <f>S59</f>
        <v>-15.325099235639527</v>
      </c>
      <c r="AS40">
        <f>T40</f>
        <v>-7.0316831415396628</v>
      </c>
      <c r="AT40">
        <f>T41</f>
        <v>1.0083253325400192</v>
      </c>
      <c r="AU40">
        <f>T42</f>
        <v>-14.270710785970877</v>
      </c>
      <c r="AV40">
        <f>T43</f>
        <v>-7.5428324160592712</v>
      </c>
      <c r="AW40">
        <f>T44</f>
        <v>-7.8858523436689962</v>
      </c>
      <c r="AX40">
        <f>T45</f>
        <v>-4.1455378110730772</v>
      </c>
      <c r="AY40">
        <f>T46</f>
        <v>-12.012909449049593</v>
      </c>
      <c r="AZ40">
        <f>T47</f>
        <v>-4.4272558856540094</v>
      </c>
      <c r="BA40">
        <f>T48</f>
        <v>-7.3832672986166443</v>
      </c>
      <c r="BB40">
        <f>T49</f>
        <v>-7.858807408509227</v>
      </c>
      <c r="BC40">
        <f>T50</f>
        <v>-10.275723113953827</v>
      </c>
      <c r="BD40">
        <f>T51</f>
        <v>-12.343308406918105</v>
      </c>
      <c r="BE40">
        <f>T52</f>
        <v>0.72841025363643286</v>
      </c>
      <c r="BF40">
        <f>T53</f>
        <v>-1.5537315249286672</v>
      </c>
      <c r="BG40">
        <f>T54</f>
        <v>-13.584220181832116</v>
      </c>
      <c r="BH40">
        <f>T55</f>
        <v>-5.5189697682699776</v>
      </c>
      <c r="BI40">
        <f>T56</f>
        <v>-5.3413746940541653</v>
      </c>
      <c r="BJ40">
        <f>T57</f>
        <v>10.476306383055437</v>
      </c>
      <c r="BK40">
        <f>T58</f>
        <v>85.164050069190012</v>
      </c>
      <c r="BL40">
        <f>T59</f>
        <v>62.787521466917298</v>
      </c>
    </row>
    <row r="41" spans="9:64" x14ac:dyDescent="0.25">
      <c r="I41" s="1">
        <v>0.1</v>
      </c>
      <c r="J41">
        <f>AVERAGE(B5,G5,L5,Q5,V5,AA5,AF5,AK5)</f>
        <v>22.252712500000001</v>
      </c>
      <c r="K41">
        <f>AVERAGE(C5,H5,M5,R5,W5,AB5,AG5,AL5)</f>
        <v>2.5781624999999999</v>
      </c>
      <c r="O41">
        <f>J42-J40</f>
        <v>0.74228750000000332</v>
      </c>
      <c r="P41">
        <f>K42-K40</f>
        <v>2.7962500000000112E-2</v>
      </c>
      <c r="R41" s="1">
        <v>0.2</v>
      </c>
      <c r="S41">
        <f>O41/J40*100</f>
        <v>3.2467823595665495</v>
      </c>
      <c r="T41">
        <f>P41/K40*100</f>
        <v>1.0083253325400192</v>
      </c>
    </row>
    <row r="42" spans="9:64" x14ac:dyDescent="0.25">
      <c r="I42" s="1">
        <v>0.2</v>
      </c>
      <c r="J42">
        <f>AVERAGE(B6,G6,L6,Q6,V6,AA6,AF6,AK6)</f>
        <v>23.604537499999999</v>
      </c>
      <c r="K42">
        <f>AVERAGE(C6,H6,M6,R6,W6,AB6,AG6,AL6)</f>
        <v>2.8011249999999999</v>
      </c>
      <c r="O42">
        <f>J43-J40</f>
        <v>-0.68097499999999656</v>
      </c>
      <c r="P42">
        <f>K43-K40</f>
        <v>-0.3957499999999996</v>
      </c>
      <c r="R42" s="1">
        <v>0.3</v>
      </c>
      <c r="S42">
        <f>O42/J40*100</f>
        <v>-2.9786000940414734</v>
      </c>
      <c r="T42">
        <f>P42/K40*100</f>
        <v>-14.270710785970877</v>
      </c>
    </row>
    <row r="43" spans="9:64" x14ac:dyDescent="0.25">
      <c r="I43" s="1">
        <v>0.3</v>
      </c>
      <c r="J43">
        <f>AVERAGE(B7,G7,L7,Q7,V7,AA7,AF7,AK7)</f>
        <v>22.181274999999999</v>
      </c>
      <c r="K43">
        <f>AVERAGE(C7,H7,M7,R7,W7,AB7,AG7,AL7)</f>
        <v>2.3774125000000002</v>
      </c>
      <c r="O43">
        <f>J44-J40</f>
        <v>-1.6193499999999972</v>
      </c>
      <c r="P43">
        <f>K44-K40</f>
        <v>-0.20917499999999967</v>
      </c>
      <c r="R43" s="1">
        <v>0.4</v>
      </c>
      <c r="S43">
        <f>O43/J40*100</f>
        <v>-7.0830736257367386</v>
      </c>
      <c r="T43">
        <f>P43/K40*100</f>
        <v>-7.5428324160592712</v>
      </c>
    </row>
    <row r="44" spans="9:64" x14ac:dyDescent="0.25">
      <c r="I44" s="1">
        <v>0.4</v>
      </c>
      <c r="J44">
        <f>AVERAGE(B8,G8,L8,Q8,V8,AA8,AF8,AK8)</f>
        <v>21.242899999999999</v>
      </c>
      <c r="K44">
        <f t="shared" ref="K43:K60" si="0">AVERAGE(C8,H8,M8,R8,W8,AB8,AG8,AL8)</f>
        <v>2.5639875000000001</v>
      </c>
      <c r="O44">
        <f>J45-J40</f>
        <v>-0.79896249999999824</v>
      </c>
      <c r="P44">
        <f>K45-K40</f>
        <v>-0.2186874999999997</v>
      </c>
      <c r="R44" s="1">
        <v>0.5</v>
      </c>
      <c r="S44">
        <f>O44/J40*100</f>
        <v>-3.4946800949162853</v>
      </c>
      <c r="T44">
        <f>P44/K40*100</f>
        <v>-7.8858523436689962</v>
      </c>
    </row>
    <row r="45" spans="9:64" x14ac:dyDescent="0.25">
      <c r="I45" s="1">
        <v>0.5</v>
      </c>
      <c r="J45">
        <f t="shared" ref="J45:J60" si="1">AVERAGE(B9,G9,L9,Q9,V9,AA9,AF9,AK9)</f>
        <v>22.063287499999998</v>
      </c>
      <c r="K45">
        <f t="shared" si="0"/>
        <v>2.5544750000000001</v>
      </c>
      <c r="O45">
        <f>J46-J40</f>
        <v>0.41143750000000523</v>
      </c>
      <c r="P45">
        <f>K46-K40</f>
        <v>-0.11496249999999941</v>
      </c>
      <c r="R45" s="1">
        <v>0.6</v>
      </c>
      <c r="S45">
        <f>O45/J40*100</f>
        <v>1.7996369561176406</v>
      </c>
      <c r="T45">
        <f>P45/K40*100</f>
        <v>-4.1455378110730772</v>
      </c>
    </row>
    <row r="46" spans="9:64" x14ac:dyDescent="0.25">
      <c r="I46" s="1">
        <v>0.6</v>
      </c>
      <c r="J46">
        <f t="shared" si="1"/>
        <v>23.273687500000001</v>
      </c>
      <c r="K46">
        <f t="shared" si="0"/>
        <v>2.6582000000000003</v>
      </c>
      <c r="O46">
        <f>J47-J40</f>
        <v>-1.4954749999999919</v>
      </c>
      <c r="P46">
        <f>K47-K40</f>
        <v>-0.33313749999999986</v>
      </c>
      <c r="R46" s="1">
        <v>0.7</v>
      </c>
      <c r="S46">
        <f>O46/J40*100</f>
        <v>-6.5412415663374874</v>
      </c>
      <c r="T46">
        <f>P46/K40*100</f>
        <v>-12.012909449049593</v>
      </c>
    </row>
    <row r="47" spans="9:64" x14ac:dyDescent="0.25">
      <c r="I47" s="1">
        <v>0.7</v>
      </c>
      <c r="J47">
        <f t="shared" si="1"/>
        <v>21.366775000000004</v>
      </c>
      <c r="K47">
        <f t="shared" si="0"/>
        <v>2.4400249999999999</v>
      </c>
      <c r="O47">
        <f>J48-J40</f>
        <v>-2.2759124999999969</v>
      </c>
      <c r="P47">
        <f>K48-K40</f>
        <v>-0.12277499999999986</v>
      </c>
      <c r="R47" s="1">
        <v>0.8</v>
      </c>
      <c r="S47">
        <f>O47/J40*100</f>
        <v>-9.9548928911196288</v>
      </c>
      <c r="T47">
        <f>P47/K40*100</f>
        <v>-4.4272558856540094</v>
      </c>
    </row>
    <row r="48" spans="9:64" x14ac:dyDescent="0.25">
      <c r="I48" s="1">
        <v>0.8</v>
      </c>
      <c r="J48">
        <f t="shared" si="1"/>
        <v>20.586337499999999</v>
      </c>
      <c r="K48">
        <f t="shared" si="0"/>
        <v>2.6503874999999999</v>
      </c>
      <c r="O48">
        <f>J49-J40</f>
        <v>-1.0172124999999959</v>
      </c>
      <c r="P48">
        <f>K49-K40</f>
        <v>-0.20474999999999977</v>
      </c>
      <c r="R48" s="1">
        <v>0.9</v>
      </c>
      <c r="S48">
        <f>O48/J40*100</f>
        <v>-4.4493105446751571</v>
      </c>
      <c r="T48">
        <f>P48/K40*100</f>
        <v>-7.3832672986166443</v>
      </c>
    </row>
    <row r="49" spans="1:20" x14ac:dyDescent="0.25">
      <c r="I49" s="1">
        <v>0.9</v>
      </c>
      <c r="J49">
        <f t="shared" si="1"/>
        <v>21.8450375</v>
      </c>
      <c r="K49">
        <f t="shared" si="0"/>
        <v>2.5684125</v>
      </c>
      <c r="O49">
        <f>J50-J40</f>
        <v>-0.34266249999999232</v>
      </c>
      <c r="P49">
        <f>K50-K40</f>
        <v>-0.21793749999999967</v>
      </c>
      <c r="R49" s="1">
        <v>1</v>
      </c>
      <c r="S49">
        <f>O49/J40*100</f>
        <v>-1.4988135463482044</v>
      </c>
      <c r="T49">
        <f>P49/K40*100</f>
        <v>-7.858807408509227</v>
      </c>
    </row>
    <row r="50" spans="1:20" x14ac:dyDescent="0.25">
      <c r="I50" s="1">
        <v>1</v>
      </c>
      <c r="J50">
        <f t="shared" si="1"/>
        <v>22.519587500000004</v>
      </c>
      <c r="K50">
        <f t="shared" si="0"/>
        <v>2.5552250000000001</v>
      </c>
      <c r="O50">
        <f>J51-J40</f>
        <v>0.13732500000000414</v>
      </c>
      <c r="P50">
        <f>K51-K40</f>
        <v>-0.28496249999999979</v>
      </c>
      <c r="R50" s="1">
        <v>1.1000000000000001</v>
      </c>
      <c r="S50">
        <f>O50/J40*100</f>
        <v>0.6006626644359333</v>
      </c>
      <c r="T50">
        <f>P50/K40*100</f>
        <v>-10.275723113953827</v>
      </c>
    </row>
    <row r="51" spans="1:20" x14ac:dyDescent="0.25">
      <c r="A51" t="s">
        <v>20</v>
      </c>
      <c r="I51" s="1">
        <v>1.1000000000000001</v>
      </c>
      <c r="J51">
        <f t="shared" si="1"/>
        <v>22.999575</v>
      </c>
      <c r="K51">
        <f t="shared" si="0"/>
        <v>2.4882</v>
      </c>
      <c r="O51">
        <f>J52-J40</f>
        <v>-1.3551124999999935</v>
      </c>
      <c r="P51">
        <f>K52-K40</f>
        <v>-0.34230000000000027</v>
      </c>
      <c r="R51" s="1">
        <v>1.2</v>
      </c>
      <c r="S51">
        <f>O51/J40*100</f>
        <v>-5.9272928080131821</v>
      </c>
      <c r="T51">
        <f>P51/K40*100</f>
        <v>-12.343308406918105</v>
      </c>
    </row>
    <row r="52" spans="1:20" x14ac:dyDescent="0.25">
      <c r="A52" t="s">
        <v>21</v>
      </c>
      <c r="I52" s="1">
        <v>1.2</v>
      </c>
      <c r="J52">
        <f t="shared" si="1"/>
        <v>21.507137500000002</v>
      </c>
      <c r="K52">
        <f t="shared" si="0"/>
        <v>2.4308624999999995</v>
      </c>
      <c r="O52">
        <f>J53-J40</f>
        <v>-3.6824999999996777E-2</v>
      </c>
      <c r="P52">
        <f>K53-K40</f>
        <v>2.020000000000044E-2</v>
      </c>
      <c r="R52" s="1">
        <v>1.3</v>
      </c>
      <c r="S52">
        <f>O52/J40*100</f>
        <v>-0.16107338516548803</v>
      </c>
      <c r="T52">
        <f>P52/K40*100</f>
        <v>0.72841025363643286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22.825424999999999</v>
      </c>
      <c r="K53">
        <f t="shared" si="0"/>
        <v>2.7933625000000002</v>
      </c>
      <c r="O53">
        <f>J54-J40</f>
        <v>-1.2257124999999967</v>
      </c>
      <c r="P53">
        <f>K54-K40</f>
        <v>-4.3087499999999945E-2</v>
      </c>
      <c r="R53" s="1">
        <v>1.4</v>
      </c>
      <c r="S53">
        <f>O53/J40*100</f>
        <v>-5.3612942733107936</v>
      </c>
      <c r="T53">
        <f>P53/K40*100</f>
        <v>-1.5537315249286672</v>
      </c>
    </row>
    <row r="54" spans="1:20" x14ac:dyDescent="0.25">
      <c r="A54" s="1">
        <v>1</v>
      </c>
      <c r="B54">
        <f>B4</f>
        <v>20.7746</v>
      </c>
      <c r="C54">
        <f>C4</f>
        <v>3.2353000000000001</v>
      </c>
      <c r="I54" s="1">
        <v>1.4</v>
      </c>
      <c r="J54">
        <f t="shared" si="1"/>
        <v>21.636537499999999</v>
      </c>
      <c r="K54">
        <f t="shared" si="0"/>
        <v>2.7300749999999998</v>
      </c>
      <c r="O54">
        <f>J55-J40</f>
        <v>0.9665750000000024</v>
      </c>
      <c r="P54">
        <f>K55-K40</f>
        <v>-0.37671250000000001</v>
      </c>
      <c r="R54" s="1">
        <v>1.5</v>
      </c>
      <c r="S54">
        <f>O54/J40*100</f>
        <v>4.2278209712517469</v>
      </c>
      <c r="T54">
        <f>P54/K40*100</f>
        <v>-13.584220181832116</v>
      </c>
    </row>
    <row r="55" spans="1:20" x14ac:dyDescent="0.25">
      <c r="A55" s="1">
        <v>2</v>
      </c>
      <c r="B55">
        <f>G4</f>
        <v>21.832999999999998</v>
      </c>
      <c r="C55">
        <f>H4</f>
        <v>3.6219999999999999</v>
      </c>
      <c r="I55" s="1">
        <v>1.5</v>
      </c>
      <c r="J55">
        <f t="shared" si="1"/>
        <v>23.828824999999998</v>
      </c>
      <c r="K55">
        <f t="shared" si="0"/>
        <v>2.3964499999999997</v>
      </c>
      <c r="O55">
        <f>J56-J40</f>
        <v>-0.79282499999999345</v>
      </c>
      <c r="P55">
        <f>K56-K40</f>
        <v>-0.15304999999999991</v>
      </c>
      <c r="R55" s="1">
        <v>1.6</v>
      </c>
      <c r="S55">
        <f>O55/J40*100</f>
        <v>-3.4678345307220138</v>
      </c>
      <c r="T55">
        <f>P55/K40*100</f>
        <v>-5.5189697682699776</v>
      </c>
    </row>
    <row r="56" spans="1:20" x14ac:dyDescent="0.25">
      <c r="A56" s="1">
        <v>3</v>
      </c>
      <c r="B56">
        <f>L4</f>
        <v>22.9482</v>
      </c>
      <c r="C56">
        <f>M4</f>
        <v>2.9026999999999998</v>
      </c>
      <c r="I56" s="1">
        <v>1.6</v>
      </c>
      <c r="J56">
        <f t="shared" si="1"/>
        <v>22.069425000000003</v>
      </c>
      <c r="K56">
        <f t="shared" si="0"/>
        <v>2.6201124999999998</v>
      </c>
      <c r="O56">
        <f>J57-J40</f>
        <v>0.38823750000000246</v>
      </c>
      <c r="P56">
        <f>K57-K40</f>
        <v>-0.14812499999999984</v>
      </c>
      <c r="R56" s="1">
        <v>1.7</v>
      </c>
      <c r="S56">
        <f>O56/J40*100</f>
        <v>1.6981596299576924</v>
      </c>
      <c r="T56">
        <f>P56/K40*100</f>
        <v>-5.3413746940541653</v>
      </c>
    </row>
    <row r="57" spans="1:20" x14ac:dyDescent="0.25">
      <c r="A57" s="1">
        <v>4</v>
      </c>
      <c r="B57">
        <f>Q4</f>
        <v>21.515000000000001</v>
      </c>
      <c r="C57">
        <f>R4</f>
        <v>2.3913000000000002</v>
      </c>
      <c r="I57" s="1">
        <v>1.7</v>
      </c>
      <c r="J57">
        <f t="shared" si="1"/>
        <v>23.250487499999998</v>
      </c>
      <c r="K57">
        <f t="shared" si="0"/>
        <v>2.6250374999999999</v>
      </c>
      <c r="O57">
        <f>J58-J40</f>
        <v>3.1359375000000043</v>
      </c>
      <c r="P57">
        <f>K58-K40</f>
        <v>0.2905249999999997</v>
      </c>
      <c r="R57" s="1">
        <v>1.8</v>
      </c>
      <c r="S57">
        <f>O57/J40*100</f>
        <v>13.716661745891173</v>
      </c>
      <c r="T57">
        <f>P57/K40*100</f>
        <v>10.476306383055437</v>
      </c>
    </row>
    <row r="58" spans="1:20" x14ac:dyDescent="0.25">
      <c r="A58" s="1">
        <v>5</v>
      </c>
      <c r="B58">
        <f>V4</f>
        <v>22.851299999999998</v>
      </c>
      <c r="C58">
        <f>W4</f>
        <v>2.5247999999999999</v>
      </c>
      <c r="I58" s="1">
        <v>1.8</v>
      </c>
      <c r="J58">
        <f t="shared" si="1"/>
        <v>25.9981875</v>
      </c>
      <c r="K58">
        <f t="shared" si="0"/>
        <v>3.0636874999999995</v>
      </c>
      <c r="O58">
        <f>J59-J40</f>
        <v>-2.4897999999999954</v>
      </c>
      <c r="P58">
        <f>K59-K40</f>
        <v>2.3617375000000012</v>
      </c>
      <c r="R58" s="1">
        <v>1.9</v>
      </c>
      <c r="S58">
        <f>O58/J40*100</f>
        <v>-10.890441666940024</v>
      </c>
      <c r="T58">
        <f>P58/K40*100</f>
        <v>85.164050069190012</v>
      </c>
    </row>
    <row r="59" spans="1:20" x14ac:dyDescent="0.25">
      <c r="A59" s="1">
        <v>6</v>
      </c>
      <c r="B59">
        <f>AA4</f>
        <v>22.688099999999999</v>
      </c>
      <c r="C59">
        <f>AB4</f>
        <v>2.5649000000000002</v>
      </c>
      <c r="I59" s="1">
        <v>1.9</v>
      </c>
      <c r="J59">
        <f t="shared" si="1"/>
        <v>20.372450000000001</v>
      </c>
      <c r="K59">
        <f t="shared" si="0"/>
        <v>5.1349000000000009</v>
      </c>
      <c r="O59">
        <f>J60-J40</f>
        <v>-3.5036624999999972</v>
      </c>
      <c r="P59">
        <f>K60-K40</f>
        <v>1.7412000000000001</v>
      </c>
      <c r="R59" s="1">
        <v>2</v>
      </c>
      <c r="S59">
        <f>O59/J40*100</f>
        <v>-15.325099235639527</v>
      </c>
      <c r="T59">
        <f>P59/K40*100</f>
        <v>62.787521466917298</v>
      </c>
    </row>
    <row r="60" spans="1:20" x14ac:dyDescent="0.25">
      <c r="A60" s="1">
        <v>7</v>
      </c>
      <c r="B60">
        <f>AF4</f>
        <v>24.121300000000002</v>
      </c>
      <c r="C60">
        <f>AG4</f>
        <v>2.3687999999999998</v>
      </c>
      <c r="I60" s="1">
        <v>2</v>
      </c>
      <c r="J60">
        <f>AVERAGE(B24,G24,L24,Q24,V24,AA24,AF24,AK24)</f>
        <v>19.358587499999999</v>
      </c>
      <c r="K60">
        <f>AVERAGE(C24,H24,M24,R24,W24,AB24,AG24,AL24)</f>
        <v>4.5143624999999998</v>
      </c>
    </row>
    <row r="61" spans="1:20" x14ac:dyDescent="0.25">
      <c r="A61" s="1">
        <v>8</v>
      </c>
      <c r="B61">
        <f>AK4</f>
        <v>26.166499999999999</v>
      </c>
      <c r="C61">
        <f>AL4</f>
        <v>2.5754999999999999</v>
      </c>
    </row>
    <row r="63" spans="1:20" x14ac:dyDescent="0.25">
      <c r="A63" t="s">
        <v>22</v>
      </c>
      <c r="B63">
        <f>AVERAGE(B54:B61)</f>
        <v>22.862249999999996</v>
      </c>
      <c r="C63">
        <f>AVERAGE(C54:C61)</f>
        <v>2.7731624999999998</v>
      </c>
    </row>
    <row r="64" spans="1:20" x14ac:dyDescent="0.25">
      <c r="A64" t="s">
        <v>8</v>
      </c>
      <c r="B64">
        <f>STDEV(B54:B61)</f>
        <v>1.6807239571089596</v>
      </c>
      <c r="C64">
        <f>STDEV(C54:C61)</f>
        <v>0.44790493231584338</v>
      </c>
    </row>
    <row r="65" spans="1:3" x14ac:dyDescent="0.25">
      <c r="A65" t="s">
        <v>23</v>
      </c>
      <c r="B65">
        <f>1.5*B64</f>
        <v>2.5210859356634394</v>
      </c>
      <c r="C65">
        <f>1.5*C64</f>
        <v>0.67185739847376502</v>
      </c>
    </row>
    <row r="66" spans="1:3" x14ac:dyDescent="0.25">
      <c r="A66" t="s">
        <v>9</v>
      </c>
      <c r="B66">
        <f>2*B64</f>
        <v>3.3614479142179192</v>
      </c>
      <c r="C66">
        <f>2*C64</f>
        <v>0.89580986463168677</v>
      </c>
    </row>
    <row r="67" spans="1:3" x14ac:dyDescent="0.25">
      <c r="A67" t="s">
        <v>24</v>
      </c>
      <c r="B67">
        <f>B63+B65</f>
        <v>25.383335935663435</v>
      </c>
      <c r="C67">
        <f>C63+C65</f>
        <v>3.445019898473765</v>
      </c>
    </row>
    <row r="68" spans="1:3" x14ac:dyDescent="0.25">
      <c r="A68" t="s">
        <v>25</v>
      </c>
      <c r="B68">
        <f>B63+B66</f>
        <v>26.223697914217915</v>
      </c>
      <c r="C68">
        <f>C63+C66</f>
        <v>3.6689723646316867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2014-11-30T22:52:54Z</dcterms:created>
  <dcterms:modified xsi:type="dcterms:W3CDTF">2014-11-30T22:54:05Z</dcterms:modified>
</cp:coreProperties>
</file>