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<sst xmlns="http://schemas.openxmlformats.org/spreadsheetml/2006/main" count="80" uniqueCount="26">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</sst>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6.1420000000000003</v>
      </c>
      <c r="C4">
        <v>7.1554000000000002</v>
      </c>
      <c r="F4" s="1">
        <v>285</v>
      </c>
      <c r="G4">
        <v>4.3769999999999998</v>
      </c>
      <c r="H4">
        <v>4.3117999999999999</v>
      </c>
      <c r="K4" s="1">
        <v>285</v>
      </c>
      <c r="L4">
        <v>22.786000000000001</v>
      </c>
      <c r="M4">
        <v>34.549100000000003</v>
      </c>
      <c r="P4" s="1">
        <v>285</v>
      </c>
      <c r="Q4">
        <v>12.2605</v>
      </c>
      <c r="R4">
        <v>15.8774</v>
      </c>
      <c r="U4" s="1">
        <v>285</v>
      </c>
      <c r="V4">
        <v>5.2244000000000002</v>
      </c>
      <c r="W4">
        <v>7.1555999999999997</v>
      </c>
      <c r="Z4" s="1">
        <v>285</v>
      </c>
      <c r="AA4">
        <v>6.5468999999999999</v>
      </c>
      <c r="AB4">
        <v>7.4974999999999996</v>
      </c>
      <c r="AE4" s="1">
        <v>285</v>
      </c>
      <c r="AF4">
        <v>9.1973000000000003</v>
      </c>
      <c r="AG4">
        <v>14.4582</v>
      </c>
      <c r="AJ4" s="1">
        <v>285</v>
      </c>
      <c r="AK4">
        <v>5.8833000000000002</v>
      </c>
      <c r="AL4">
        <v>5.8056000000000001</v>
      </c>
    </row>
    <row r="5" spans="1:38" x14ac:dyDescent="0.25">
      <c r="A5" s="1">
        <v>0.1</v>
      </c>
      <c r="B5">
        <v>6.8765000000000001</v>
      </c>
      <c r="C5">
        <v>5.4935</v>
      </c>
      <c r="F5" s="1">
        <v>0.1</v>
      </c>
      <c r="G5">
        <v>7.1798999999999999</v>
      </c>
      <c r="H5">
        <v>8.6030999999999995</v>
      </c>
      <c r="K5" s="1">
        <v>0.1</v>
      </c>
      <c r="L5">
        <v>15.277699999999999</v>
      </c>
      <c r="M5">
        <v>19.7577</v>
      </c>
      <c r="P5" s="1">
        <v>0.1</v>
      </c>
      <c r="Q5">
        <v>4.8442999999999996</v>
      </c>
      <c r="R5">
        <v>5.6871</v>
      </c>
      <c r="U5" s="1">
        <v>0.1</v>
      </c>
      <c r="V5">
        <v>5.6923000000000004</v>
      </c>
      <c r="W5">
        <v>4.2751000000000001</v>
      </c>
      <c r="Z5" s="1">
        <v>0.1</v>
      </c>
      <c r="AA5">
        <v>4.1258999999999997</v>
      </c>
      <c r="AB5">
        <v>6.6493000000000002</v>
      </c>
      <c r="AE5" s="1">
        <v>0.1</v>
      </c>
      <c r="AF5">
        <v>9.8246000000000002</v>
      </c>
      <c r="AG5">
        <v>8.0274000000000001</v>
      </c>
      <c r="AJ5" s="1">
        <v>0.1</v>
      </c>
      <c r="AK5">
        <v>10.812900000000001</v>
      </c>
      <c r="AL5">
        <v>21.918700000000001</v>
      </c>
    </row>
    <row r="6" spans="1:38" x14ac:dyDescent="0.25">
      <c r="A6" s="1">
        <v>0.2</v>
      </c>
      <c r="B6">
        <v>5.2510000000000003</v>
      </c>
      <c r="C6">
        <v>4.5315000000000003</v>
      </c>
      <c r="F6" s="1">
        <v>0.2</v>
      </c>
      <c r="G6">
        <v>9.6187000000000005</v>
      </c>
      <c r="H6">
        <v>12.674899999999999</v>
      </c>
      <c r="K6" s="1">
        <v>0.2</v>
      </c>
      <c r="L6">
        <v>7.9974999999999996</v>
      </c>
      <c r="M6">
        <v>12.482699999999999</v>
      </c>
      <c r="P6" s="1">
        <v>0.2</v>
      </c>
      <c r="Q6">
        <v>7.7827999999999999</v>
      </c>
      <c r="R6">
        <v>5.4943</v>
      </c>
      <c r="U6" s="1">
        <v>0.2</v>
      </c>
      <c r="V6">
        <v>6.3136999999999999</v>
      </c>
      <c r="W6">
        <v>3.1665000000000001</v>
      </c>
      <c r="Z6" s="1">
        <v>0.2</v>
      </c>
      <c r="AA6">
        <v>5.4855</v>
      </c>
      <c r="AB6">
        <v>5.1737000000000002</v>
      </c>
      <c r="AE6" s="1">
        <v>0.2</v>
      </c>
      <c r="AF6">
        <v>7.7309999999999999</v>
      </c>
      <c r="AG6">
        <v>8.2264999999999997</v>
      </c>
      <c r="AJ6" s="1">
        <v>0.2</v>
      </c>
      <c r="AK6">
        <v>6.3459000000000003</v>
      </c>
      <c r="AL6">
        <v>5.7333999999999996</v>
      </c>
    </row>
    <row r="7" spans="1:38" x14ac:dyDescent="0.25">
      <c r="A7" s="1">
        <v>0.3</v>
      </c>
      <c r="B7">
        <v>6.6657999999999999</v>
      </c>
      <c r="C7">
        <v>7.7565</v>
      </c>
      <c r="F7" s="1">
        <v>0.3</v>
      </c>
      <c r="G7">
        <v>7.9828000000000001</v>
      </c>
      <c r="H7">
        <v>11.3247</v>
      </c>
      <c r="K7" s="1">
        <v>0.3</v>
      </c>
      <c r="L7">
        <v>8.5007999999999999</v>
      </c>
      <c r="M7">
        <v>8.6669</v>
      </c>
      <c r="P7" s="1">
        <v>0.3</v>
      </c>
      <c r="Q7">
        <v>4.4397000000000002</v>
      </c>
      <c r="R7">
        <v>8.0349000000000004</v>
      </c>
      <c r="U7" s="1">
        <v>0.3</v>
      </c>
      <c r="V7">
        <v>5.51</v>
      </c>
      <c r="W7">
        <v>4.8068</v>
      </c>
      <c r="Z7" s="1">
        <v>0.3</v>
      </c>
      <c r="AA7">
        <v>3.5874999999999999</v>
      </c>
      <c r="AB7">
        <v>6.4945000000000004</v>
      </c>
      <c r="AE7" s="1">
        <v>0.3</v>
      </c>
      <c r="AF7">
        <v>7.4702000000000002</v>
      </c>
      <c r="AG7">
        <v>6.8018000000000001</v>
      </c>
      <c r="AJ7" s="1">
        <v>0.3</v>
      </c>
      <c r="AK7">
        <v>5.2114000000000003</v>
      </c>
      <c r="AL7">
        <v>7.3674999999999997</v>
      </c>
    </row>
    <row r="8" spans="1:38" x14ac:dyDescent="0.25">
      <c r="A8" s="1">
        <v>0.4</v>
      </c>
      <c r="B8">
        <v>7.5513000000000003</v>
      </c>
      <c r="C8">
        <v>7.6699000000000002</v>
      </c>
      <c r="F8" s="1">
        <v>0.4</v>
      </c>
      <c r="G8">
        <v>8.5886999999999993</v>
      </c>
      <c r="H8">
        <v>14.4825</v>
      </c>
      <c r="K8" s="1">
        <v>0.4</v>
      </c>
      <c r="L8">
        <v>5.6341000000000001</v>
      </c>
      <c r="M8">
        <v>6.4115000000000002</v>
      </c>
      <c r="P8" s="1">
        <v>0.4</v>
      </c>
      <c r="Q8">
        <v>7.4588000000000001</v>
      </c>
      <c r="R8">
        <v>6.9524999999999997</v>
      </c>
      <c r="U8" s="1">
        <v>0.4</v>
      </c>
      <c r="V8">
        <v>5.4983000000000004</v>
      </c>
      <c r="W8">
        <v>4.6340000000000003</v>
      </c>
      <c r="Z8" s="1">
        <v>0.4</v>
      </c>
      <c r="AA8">
        <v>6.4142000000000001</v>
      </c>
      <c r="AB8">
        <v>14.8948</v>
      </c>
      <c r="AE8" s="1">
        <v>0.4</v>
      </c>
      <c r="AF8">
        <v>10.372400000000001</v>
      </c>
      <c r="AG8">
        <v>16.055599999999998</v>
      </c>
      <c r="AJ8" s="1">
        <v>0.4</v>
      </c>
      <c r="AK8">
        <v>16.6371</v>
      </c>
      <c r="AL8">
        <v>8.0126000000000008</v>
      </c>
    </row>
    <row r="9" spans="1:38" x14ac:dyDescent="0.25">
      <c r="A9" s="1">
        <v>0.5</v>
      </c>
      <c r="B9">
        <v>6.1698000000000004</v>
      </c>
      <c r="C9">
        <v>8.6981000000000002</v>
      </c>
      <c r="F9" s="1">
        <v>0.5</v>
      </c>
      <c r="G9">
        <v>13.992900000000001</v>
      </c>
      <c r="H9">
        <v>10.4213</v>
      </c>
      <c r="K9" s="1">
        <v>0.5</v>
      </c>
      <c r="L9">
        <v>6.8396999999999997</v>
      </c>
      <c r="M9">
        <v>8.3910999999999998</v>
      </c>
      <c r="P9" s="1">
        <v>0.5</v>
      </c>
      <c r="Q9">
        <v>5.0484</v>
      </c>
      <c r="R9">
        <v>5.1490999999999998</v>
      </c>
      <c r="U9" s="1">
        <v>0.5</v>
      </c>
      <c r="V9">
        <v>5.4180000000000001</v>
      </c>
      <c r="W9">
        <v>4.4276</v>
      </c>
      <c r="Z9" s="1">
        <v>0.5</v>
      </c>
      <c r="AA9">
        <v>6.1109999999999998</v>
      </c>
      <c r="AB9">
        <v>9.8963999999999999</v>
      </c>
      <c r="AE9" s="1">
        <v>0.5</v>
      </c>
      <c r="AF9">
        <v>8.7622</v>
      </c>
      <c r="AG9">
        <v>16.601600000000001</v>
      </c>
      <c r="AJ9" s="1">
        <v>0.5</v>
      </c>
      <c r="AK9">
        <v>4.5774999999999997</v>
      </c>
      <c r="AL9">
        <v>4.1528</v>
      </c>
    </row>
    <row r="10" spans="1:38" x14ac:dyDescent="0.25">
      <c r="A10" s="1">
        <v>0.6</v>
      </c>
      <c r="B10">
        <v>8.6890000000000001</v>
      </c>
      <c r="C10">
        <v>6.5895000000000001</v>
      </c>
      <c r="F10" s="1">
        <v>0.6</v>
      </c>
      <c r="G10">
        <v>14.6663</v>
      </c>
      <c r="H10">
        <v>13.9712</v>
      </c>
      <c r="K10" s="1">
        <v>0.6</v>
      </c>
      <c r="L10">
        <v>7.8345000000000002</v>
      </c>
      <c r="M10">
        <v>5.9127999999999998</v>
      </c>
      <c r="P10" s="1">
        <v>0.6</v>
      </c>
      <c r="Q10">
        <v>5.9779</v>
      </c>
      <c r="R10">
        <v>8.1117000000000008</v>
      </c>
      <c r="U10" s="1">
        <v>0.6</v>
      </c>
      <c r="V10">
        <v>4.8113000000000001</v>
      </c>
      <c r="W10">
        <v>6.9912999999999998</v>
      </c>
      <c r="Z10" s="1">
        <v>0.6</v>
      </c>
      <c r="AA10">
        <v>3.8172000000000001</v>
      </c>
      <c r="AB10">
        <v>6.4394999999999998</v>
      </c>
      <c r="AE10" s="1">
        <v>0.6</v>
      </c>
      <c r="AF10">
        <v>6.4783999999999997</v>
      </c>
      <c r="AG10">
        <v>8.9345999999999997</v>
      </c>
      <c r="AJ10" s="1">
        <v>0.6</v>
      </c>
      <c r="AK10">
        <v>3.9066999999999998</v>
      </c>
      <c r="AL10">
        <v>3.2808999999999999</v>
      </c>
    </row>
    <row r="11" spans="1:38" x14ac:dyDescent="0.25">
      <c r="A11" s="1">
        <v>0.7</v>
      </c>
      <c r="B11">
        <v>11.235200000000001</v>
      </c>
      <c r="C11">
        <v>9.4925999999999995</v>
      </c>
      <c r="F11" s="1">
        <v>0.7</v>
      </c>
      <c r="G11">
        <v>9.0068999999999999</v>
      </c>
      <c r="H11">
        <v>22.518999999999998</v>
      </c>
      <c r="K11" s="1">
        <v>0.7</v>
      </c>
      <c r="L11">
        <v>4.8815999999999997</v>
      </c>
      <c r="M11">
        <v>6.2301000000000002</v>
      </c>
      <c r="P11" s="1">
        <v>0.7</v>
      </c>
      <c r="Q11">
        <v>18.688800000000001</v>
      </c>
      <c r="R11">
        <v>15.6211</v>
      </c>
      <c r="U11" s="1">
        <v>0.7</v>
      </c>
      <c r="V11">
        <v>10.5312</v>
      </c>
      <c r="W11">
        <v>6.9733000000000001</v>
      </c>
      <c r="Z11" s="1">
        <v>0.7</v>
      </c>
      <c r="AA11">
        <v>6.4576000000000002</v>
      </c>
      <c r="AB11">
        <v>5.4086999999999996</v>
      </c>
      <c r="AE11" s="1">
        <v>0.7</v>
      </c>
      <c r="AF11">
        <v>5.3545999999999996</v>
      </c>
      <c r="AG11">
        <v>5.3029999999999999</v>
      </c>
      <c r="AJ11" s="1">
        <v>0.7</v>
      </c>
      <c r="AK11">
        <v>3.1467999999999998</v>
      </c>
      <c r="AL11">
        <v>3.8309000000000002</v>
      </c>
    </row>
    <row r="12" spans="1:38" x14ac:dyDescent="0.25">
      <c r="A12" s="1">
        <v>0.8</v>
      </c>
      <c r="B12">
        <v>13.1149</v>
      </c>
      <c r="C12">
        <v>11.9002</v>
      </c>
      <c r="F12" s="1">
        <v>0.8</v>
      </c>
      <c r="G12">
        <v>12.234</v>
      </c>
      <c r="H12">
        <v>17.4681</v>
      </c>
      <c r="K12" s="1">
        <v>0.8</v>
      </c>
      <c r="L12">
        <v>5.2431000000000001</v>
      </c>
      <c r="M12">
        <v>9.8987999999999996</v>
      </c>
      <c r="P12" s="1">
        <v>0.8</v>
      </c>
      <c r="Q12">
        <v>7.4896000000000003</v>
      </c>
      <c r="R12">
        <v>13.4267</v>
      </c>
      <c r="U12" s="1">
        <v>0.8</v>
      </c>
      <c r="V12">
        <v>7.2561999999999998</v>
      </c>
      <c r="W12">
        <v>5.2895000000000003</v>
      </c>
      <c r="Z12" s="1">
        <v>0.8</v>
      </c>
      <c r="AA12">
        <v>4.1338999999999997</v>
      </c>
      <c r="AB12">
        <v>3.6427999999999998</v>
      </c>
      <c r="AE12" s="1">
        <v>0.8</v>
      </c>
      <c r="AF12">
        <v>6.3587999999999996</v>
      </c>
      <c r="AG12">
        <v>4.4149000000000003</v>
      </c>
      <c r="AJ12" s="1">
        <v>0.8</v>
      </c>
      <c r="AK12">
        <v>6.2824999999999998</v>
      </c>
      <c r="AL12">
        <v>6.3162000000000003</v>
      </c>
    </row>
    <row r="13" spans="1:38" x14ac:dyDescent="0.25">
      <c r="A13" s="1">
        <v>0.9</v>
      </c>
      <c r="B13">
        <v>41.066499999999998</v>
      </c>
      <c r="C13">
        <v>43.102600000000002</v>
      </c>
      <c r="F13" s="1">
        <v>0.9</v>
      </c>
      <c r="G13">
        <v>19.423100000000002</v>
      </c>
      <c r="H13">
        <v>29.403600000000001</v>
      </c>
      <c r="K13" s="1">
        <v>0.9</v>
      </c>
      <c r="L13">
        <v>7.2423000000000002</v>
      </c>
      <c r="M13">
        <v>8.9245000000000001</v>
      </c>
      <c r="P13" s="1">
        <v>0.9</v>
      </c>
      <c r="Q13">
        <v>8.7714999999999996</v>
      </c>
      <c r="R13">
        <v>19.9574</v>
      </c>
      <c r="U13" s="1">
        <v>0.9</v>
      </c>
      <c r="V13">
        <v>8.1437000000000008</v>
      </c>
      <c r="W13">
        <v>13.252700000000001</v>
      </c>
      <c r="Z13" s="1">
        <v>0.9</v>
      </c>
      <c r="AA13">
        <v>11.276400000000001</v>
      </c>
      <c r="AB13">
        <v>4.0423</v>
      </c>
      <c r="AE13" s="1">
        <v>0.9</v>
      </c>
      <c r="AF13">
        <v>6.4649999999999999</v>
      </c>
      <c r="AG13">
        <v>7.1672000000000002</v>
      </c>
      <c r="AJ13" s="1">
        <v>0.9</v>
      </c>
      <c r="AK13">
        <v>4.5871000000000004</v>
      </c>
      <c r="AL13">
        <v>3.7336</v>
      </c>
    </row>
    <row r="14" spans="1:38" x14ac:dyDescent="0.25">
      <c r="A14" s="1">
        <v>1</v>
      </c>
      <c r="B14">
        <v>29.091899999999999</v>
      </c>
      <c r="C14">
        <v>48.2331</v>
      </c>
      <c r="F14" s="1">
        <v>1</v>
      </c>
      <c r="G14">
        <v>11.2667</v>
      </c>
      <c r="H14">
        <v>28.785499999999999</v>
      </c>
      <c r="K14" s="1">
        <v>1</v>
      </c>
      <c r="L14">
        <v>10.748900000000001</v>
      </c>
      <c r="M14">
        <v>16.239000000000001</v>
      </c>
      <c r="P14" s="1">
        <v>1</v>
      </c>
      <c r="Q14">
        <v>8.9510000000000005</v>
      </c>
      <c r="R14">
        <v>11.577199999999999</v>
      </c>
      <c r="U14" s="1">
        <v>1</v>
      </c>
      <c r="V14">
        <v>6.5034000000000001</v>
      </c>
      <c r="W14">
        <v>16.162600000000001</v>
      </c>
      <c r="Z14" s="1">
        <v>1</v>
      </c>
      <c r="AA14">
        <v>7.1025999999999998</v>
      </c>
      <c r="AB14">
        <v>12.929399999999999</v>
      </c>
      <c r="AE14" s="1">
        <v>1</v>
      </c>
      <c r="AF14">
        <v>5.1253000000000002</v>
      </c>
      <c r="AG14">
        <v>5.6269</v>
      </c>
      <c r="AJ14" s="1">
        <v>1</v>
      </c>
      <c r="AK14">
        <v>5.8433000000000002</v>
      </c>
      <c r="AL14">
        <v>3.5781000000000001</v>
      </c>
    </row>
    <row r="15" spans="1:38" x14ac:dyDescent="0.25">
      <c r="A15" s="1">
        <v>1.1000000000000001</v>
      </c>
      <c r="B15">
        <v>25.539000000000001</v>
      </c>
      <c r="C15">
        <v>32.048099999999998</v>
      </c>
      <c r="F15" s="1">
        <v>1.1000000000000001</v>
      </c>
      <c r="G15">
        <v>9.8257999999999992</v>
      </c>
      <c r="H15">
        <v>13.684200000000001</v>
      </c>
      <c r="K15" s="1">
        <v>1.1000000000000001</v>
      </c>
      <c r="L15">
        <v>14.386200000000001</v>
      </c>
      <c r="M15">
        <v>23.555299999999999</v>
      </c>
      <c r="P15" s="1">
        <v>1.1000000000000001</v>
      </c>
      <c r="Q15">
        <v>6.2373000000000003</v>
      </c>
      <c r="R15">
        <v>4.6254</v>
      </c>
      <c r="U15" s="1">
        <v>1.1000000000000001</v>
      </c>
      <c r="V15">
        <v>5.9786999999999999</v>
      </c>
      <c r="W15">
        <v>5.3769</v>
      </c>
      <c r="Z15" s="1">
        <v>1.1000000000000001</v>
      </c>
      <c r="AA15">
        <v>15.8474</v>
      </c>
      <c r="AB15">
        <v>18.259899999999998</v>
      </c>
      <c r="AE15" s="1">
        <v>1.1000000000000001</v>
      </c>
      <c r="AF15">
        <v>6.4467999999999996</v>
      </c>
      <c r="AG15">
        <v>4.2835000000000001</v>
      </c>
      <c r="AJ15" s="1">
        <v>1.1000000000000001</v>
      </c>
      <c r="AK15">
        <v>5.7281000000000004</v>
      </c>
      <c r="AL15">
        <v>5.4494999999999996</v>
      </c>
    </row>
    <row r="16" spans="1:38" x14ac:dyDescent="0.25">
      <c r="A16" s="1">
        <v>1.2</v>
      </c>
      <c r="B16">
        <v>14.3218</v>
      </c>
      <c r="C16">
        <v>22.607800000000001</v>
      </c>
      <c r="F16" s="1">
        <v>1.2</v>
      </c>
      <c r="G16">
        <v>7.7632000000000003</v>
      </c>
      <c r="H16">
        <v>18.113099999999999</v>
      </c>
      <c r="K16" s="1">
        <v>1.2</v>
      </c>
      <c r="L16">
        <v>9.2238000000000007</v>
      </c>
      <c r="M16">
        <v>12.156499999999999</v>
      </c>
      <c r="P16" s="1">
        <v>1.2</v>
      </c>
      <c r="Q16">
        <v>10.3353</v>
      </c>
      <c r="R16">
        <v>13.295999999999999</v>
      </c>
      <c r="U16" s="1">
        <v>1.2</v>
      </c>
      <c r="V16">
        <v>4.375</v>
      </c>
      <c r="W16">
        <v>3.8754</v>
      </c>
      <c r="Z16" s="1">
        <v>1.2</v>
      </c>
      <c r="AA16">
        <v>7.4889999999999999</v>
      </c>
      <c r="AB16">
        <v>12.777799999999999</v>
      </c>
      <c r="AE16" s="1">
        <v>1.2</v>
      </c>
      <c r="AF16">
        <v>4.4389000000000003</v>
      </c>
      <c r="AG16">
        <v>7.1471999999999998</v>
      </c>
      <c r="AJ16" s="1">
        <v>1.2</v>
      </c>
      <c r="AK16">
        <v>5.7111000000000001</v>
      </c>
      <c r="AL16">
        <v>4.5823</v>
      </c>
    </row>
    <row r="17" spans="1:38" x14ac:dyDescent="0.25">
      <c r="A17" s="1">
        <v>1.3</v>
      </c>
      <c r="B17">
        <v>17.4175</v>
      </c>
      <c r="C17">
        <v>22.278600000000001</v>
      </c>
      <c r="F17" s="1">
        <v>1.3</v>
      </c>
      <c r="G17">
        <v>13.400600000000001</v>
      </c>
      <c r="H17">
        <v>21.1511</v>
      </c>
      <c r="K17" s="1">
        <v>1.3</v>
      </c>
      <c r="L17">
        <v>5.375</v>
      </c>
      <c r="M17">
        <v>8.1143999999999998</v>
      </c>
      <c r="P17" s="1">
        <v>1.3</v>
      </c>
      <c r="Q17">
        <v>19.678000000000001</v>
      </c>
      <c r="R17">
        <v>22.830200000000001</v>
      </c>
      <c r="U17" s="1">
        <v>1.3</v>
      </c>
      <c r="V17">
        <v>5.3978000000000002</v>
      </c>
      <c r="W17">
        <v>3.7581000000000002</v>
      </c>
      <c r="Z17" s="1">
        <v>1.3</v>
      </c>
      <c r="AA17">
        <v>13.8324</v>
      </c>
      <c r="AB17">
        <v>27.2577</v>
      </c>
      <c r="AE17" s="1">
        <v>1.3</v>
      </c>
      <c r="AF17">
        <v>10.6561</v>
      </c>
      <c r="AG17">
        <v>10.9261</v>
      </c>
      <c r="AJ17" s="1">
        <v>1.3</v>
      </c>
      <c r="AK17">
        <v>3.9624000000000001</v>
      </c>
      <c r="AL17">
        <v>5.6779999999999999</v>
      </c>
    </row>
    <row r="18" spans="1:38" x14ac:dyDescent="0.25">
      <c r="A18" s="1">
        <v>1.4</v>
      </c>
      <c r="B18">
        <v>18.798200000000001</v>
      </c>
      <c r="C18">
        <v>25.377600000000001</v>
      </c>
      <c r="F18" s="1">
        <v>1.4</v>
      </c>
      <c r="G18">
        <v>15.7095</v>
      </c>
      <c r="H18">
        <v>24.107900000000001</v>
      </c>
      <c r="K18" s="1">
        <v>1.4</v>
      </c>
      <c r="L18">
        <v>7.7595999999999998</v>
      </c>
      <c r="M18">
        <v>14.837300000000001</v>
      </c>
      <c r="P18" s="1">
        <v>1.4</v>
      </c>
      <c r="Q18">
        <v>11.4657</v>
      </c>
      <c r="R18">
        <v>6.6540999999999997</v>
      </c>
      <c r="U18" s="1">
        <v>1.4</v>
      </c>
      <c r="V18">
        <v>7.3330000000000002</v>
      </c>
      <c r="W18">
        <v>6.0911</v>
      </c>
      <c r="Z18" s="1">
        <v>1.4</v>
      </c>
      <c r="AA18">
        <v>18.068000000000001</v>
      </c>
      <c r="AB18">
        <v>43.853299999999997</v>
      </c>
      <c r="AE18" s="1">
        <v>1.4</v>
      </c>
      <c r="AF18">
        <v>5.2742000000000004</v>
      </c>
      <c r="AG18">
        <v>8.9099000000000004</v>
      </c>
      <c r="AJ18" s="1">
        <v>1.4</v>
      </c>
      <c r="AK18">
        <v>3.8512</v>
      </c>
      <c r="AL18">
        <v>8.0353999999999992</v>
      </c>
    </row>
    <row r="19" spans="1:38" x14ac:dyDescent="0.25">
      <c r="A19" s="1">
        <v>1.5</v>
      </c>
      <c r="B19">
        <v>16.896999999999998</v>
      </c>
      <c r="C19">
        <v>20.976500000000001</v>
      </c>
      <c r="F19" s="1">
        <v>1.5</v>
      </c>
      <c r="G19">
        <v>16.883700000000001</v>
      </c>
      <c r="H19">
        <v>17.261900000000001</v>
      </c>
      <c r="K19" s="1">
        <v>1.5</v>
      </c>
      <c r="L19">
        <v>6.3792</v>
      </c>
      <c r="M19">
        <v>9.0983999999999998</v>
      </c>
      <c r="P19" s="1">
        <v>1.5</v>
      </c>
      <c r="Q19">
        <v>5.6506999999999996</v>
      </c>
      <c r="R19">
        <v>4.8571999999999997</v>
      </c>
      <c r="U19" s="1">
        <v>1.5</v>
      </c>
      <c r="V19">
        <v>6.5751999999999997</v>
      </c>
      <c r="W19">
        <v>4.0762999999999998</v>
      </c>
      <c r="Z19" s="1">
        <v>1.5</v>
      </c>
      <c r="AA19">
        <v>33.368400000000001</v>
      </c>
      <c r="AB19">
        <v>82.049300000000002</v>
      </c>
      <c r="AE19" s="1">
        <v>1.5</v>
      </c>
      <c r="AF19">
        <v>11.542999999999999</v>
      </c>
      <c r="AG19">
        <v>19.152699999999999</v>
      </c>
      <c r="AJ19" s="1">
        <v>1.5</v>
      </c>
      <c r="AK19">
        <v>4.0130999999999997</v>
      </c>
      <c r="AL19">
        <v>4.1390000000000002</v>
      </c>
    </row>
    <row r="20" spans="1:38" x14ac:dyDescent="0.25">
      <c r="A20" s="1">
        <v>1.6</v>
      </c>
      <c r="B20">
        <v>12.921900000000001</v>
      </c>
      <c r="C20">
        <v>19.2681</v>
      </c>
      <c r="F20" s="1">
        <v>1.6</v>
      </c>
      <c r="G20">
        <v>10.951000000000001</v>
      </c>
      <c r="H20">
        <v>15.754</v>
      </c>
      <c r="K20" s="1">
        <v>1.6</v>
      </c>
      <c r="L20">
        <v>3.8188</v>
      </c>
      <c r="M20">
        <v>6.2244999999999999</v>
      </c>
      <c r="P20" s="1">
        <v>1.6</v>
      </c>
      <c r="Q20">
        <v>5.2042000000000002</v>
      </c>
      <c r="R20">
        <v>7.2717999999999998</v>
      </c>
      <c r="U20" s="1">
        <v>1.6</v>
      </c>
      <c r="V20">
        <v>5.7004000000000001</v>
      </c>
      <c r="W20">
        <v>3.6103000000000001</v>
      </c>
      <c r="Z20" s="1">
        <v>1.6</v>
      </c>
      <c r="AA20">
        <v>16.4054</v>
      </c>
      <c r="AB20">
        <v>29.6327</v>
      </c>
      <c r="AE20" s="1">
        <v>1.6</v>
      </c>
      <c r="AF20">
        <v>6.6489000000000003</v>
      </c>
      <c r="AG20">
        <v>11.473100000000001</v>
      </c>
      <c r="AJ20" s="1">
        <v>1.6</v>
      </c>
      <c r="AK20">
        <v>3.3513000000000002</v>
      </c>
      <c r="AL20">
        <v>3.8635000000000002</v>
      </c>
    </row>
    <row r="21" spans="1:38" x14ac:dyDescent="0.25">
      <c r="A21" s="1">
        <v>1.7</v>
      </c>
      <c r="B21">
        <v>13.763199999999999</v>
      </c>
      <c r="C21">
        <v>16.272600000000001</v>
      </c>
      <c r="F21" s="1">
        <v>1.7</v>
      </c>
      <c r="G21">
        <v>11.1975</v>
      </c>
      <c r="H21">
        <v>17.716999999999999</v>
      </c>
      <c r="K21" s="1">
        <v>1.7</v>
      </c>
      <c r="L21">
        <v>6.2351000000000001</v>
      </c>
      <c r="M21">
        <v>5.6898</v>
      </c>
      <c r="P21" s="1">
        <v>1.7</v>
      </c>
      <c r="Q21">
        <v>8.0337999999999994</v>
      </c>
      <c r="R21">
        <v>15.5642</v>
      </c>
      <c r="U21" s="1">
        <v>1.7</v>
      </c>
      <c r="V21">
        <v>5.6414999999999997</v>
      </c>
      <c r="W21">
        <v>3.8895</v>
      </c>
      <c r="Z21" s="1">
        <v>1.7</v>
      </c>
      <c r="AA21">
        <v>15.068199999999999</v>
      </c>
      <c r="AB21">
        <v>15.120799999999999</v>
      </c>
      <c r="AE21" s="1">
        <v>1.7</v>
      </c>
      <c r="AF21">
        <v>3.5918999999999999</v>
      </c>
      <c r="AG21">
        <v>5.8320999999999996</v>
      </c>
      <c r="AJ21" s="1">
        <v>1.7</v>
      </c>
      <c r="AK21">
        <v>4.4386999999999999</v>
      </c>
      <c r="AL21">
        <v>9.0269999999999992</v>
      </c>
    </row>
    <row r="22" spans="1:38" x14ac:dyDescent="0.25">
      <c r="A22" s="1">
        <v>1.8</v>
      </c>
      <c r="B22">
        <v>20.3825</v>
      </c>
      <c r="C22">
        <v>33.715299999999999</v>
      </c>
      <c r="F22" s="1">
        <v>1.8</v>
      </c>
      <c r="G22">
        <v>13.6022</v>
      </c>
      <c r="H22">
        <v>24.4236</v>
      </c>
      <c r="K22" s="1">
        <v>1.8</v>
      </c>
      <c r="L22">
        <v>5.8940999999999999</v>
      </c>
      <c r="M22">
        <v>4.4786999999999999</v>
      </c>
      <c r="P22" s="1">
        <v>1.8</v>
      </c>
      <c r="Q22">
        <v>12.142799999999999</v>
      </c>
      <c r="R22">
        <v>12.1808</v>
      </c>
      <c r="U22" s="1">
        <v>1.8</v>
      </c>
      <c r="V22">
        <v>7.9187000000000003</v>
      </c>
      <c r="W22">
        <v>2.9636999999999998</v>
      </c>
      <c r="Z22" s="1">
        <v>1.8</v>
      </c>
      <c r="AA22">
        <v>11.4649</v>
      </c>
      <c r="AB22">
        <v>42.551400000000001</v>
      </c>
      <c r="AE22" s="1">
        <v>1.8</v>
      </c>
      <c r="AF22">
        <v>5.7596999999999996</v>
      </c>
      <c r="AG22">
        <v>8.3474000000000004</v>
      </c>
      <c r="AJ22" s="1">
        <v>1.8</v>
      </c>
      <c r="AK22">
        <v>5.9414999999999996</v>
      </c>
      <c r="AL22">
        <v>7.7595000000000001</v>
      </c>
    </row>
    <row r="23" spans="1:38" x14ac:dyDescent="0.25">
      <c r="A23" s="1">
        <v>1.9</v>
      </c>
      <c r="B23">
        <v>20.314800000000002</v>
      </c>
      <c r="C23">
        <v>29.764299999999999</v>
      </c>
      <c r="F23" s="1">
        <v>1.9</v>
      </c>
      <c r="G23">
        <v>8.7919999999999998</v>
      </c>
      <c r="H23">
        <v>9.2089999999999996</v>
      </c>
      <c r="K23" s="1">
        <v>1.9</v>
      </c>
      <c r="L23">
        <v>5.0983000000000001</v>
      </c>
      <c r="M23">
        <v>5.0545999999999998</v>
      </c>
      <c r="P23" s="1">
        <v>1.9</v>
      </c>
      <c r="Q23">
        <v>8.9692000000000007</v>
      </c>
      <c r="R23">
        <v>7.7706</v>
      </c>
      <c r="U23" s="1">
        <v>1.9</v>
      </c>
      <c r="V23">
        <v>3.6036000000000001</v>
      </c>
      <c r="W23">
        <v>3.3370000000000002</v>
      </c>
      <c r="Z23" s="1">
        <v>1.9</v>
      </c>
      <c r="AA23">
        <v>8.9677000000000007</v>
      </c>
      <c r="AB23">
        <v>9.7406000000000006</v>
      </c>
      <c r="AE23" s="1">
        <v>1.9</v>
      </c>
      <c r="AF23">
        <v>4.0183</v>
      </c>
      <c r="AG23">
        <v>6.3017000000000003</v>
      </c>
      <c r="AJ23" s="1">
        <v>1.9</v>
      </c>
      <c r="AK23">
        <v>9.5913000000000004</v>
      </c>
      <c r="AL23">
        <v>13.0726</v>
      </c>
    </row>
    <row r="24" spans="1:38" x14ac:dyDescent="0.25">
      <c r="A24" s="1">
        <v>2</v>
      </c>
      <c r="B24">
        <v>15.599500000000001</v>
      </c>
      <c r="C24">
        <v>38.287500000000001</v>
      </c>
      <c r="F24" s="1">
        <v>2</v>
      </c>
      <c r="G24">
        <v>13.642899999999999</v>
      </c>
      <c r="H24">
        <v>16.0761</v>
      </c>
      <c r="K24" s="1">
        <v>2</v>
      </c>
      <c r="L24">
        <v>22.3184</v>
      </c>
      <c r="M24">
        <v>19.986599999999999</v>
      </c>
      <c r="P24" s="1">
        <v>2</v>
      </c>
      <c r="Q24">
        <v>10.375</v>
      </c>
      <c r="R24">
        <v>9.8933999999999997</v>
      </c>
      <c r="U24" s="1">
        <v>2</v>
      </c>
      <c r="V24">
        <v>7.4802999999999997</v>
      </c>
      <c r="W24">
        <v>12.9658</v>
      </c>
      <c r="Z24" s="1">
        <v>2</v>
      </c>
      <c r="AA24">
        <v>20.742699999999999</v>
      </c>
      <c r="AB24">
        <v>28.087299999999999</v>
      </c>
      <c r="AE24" s="1">
        <v>2</v>
      </c>
      <c r="AF24">
        <v>3.9752999999999998</v>
      </c>
      <c r="AG24">
        <v>5.7164999999999999</v>
      </c>
      <c r="AJ24" s="1">
        <v>2</v>
      </c>
      <c r="AK24">
        <v>7.0946999999999996</v>
      </c>
      <c r="AL24">
        <v>7.5628000000000002</v>
      </c>
    </row>
    <row r="26" spans="1:38" x14ac:dyDescent="0.25">
      <c r="A26" s="1" t="s">
        <v>7</v>
      </c>
      <c r="B26">
        <f>AVERAGE(B5:B24)</f>
        <v>15.583364999999997</v>
      </c>
      <c r="C26">
        <f>AVERAGE(C5:C24)</f>
        <v>20.703195000000001</v>
      </c>
      <c r="F26" s="1" t="s">
        <v>7</v>
      </c>
      <c r="G26">
        <f>AVERAGE(G5:G24)</f>
        <v>11.78642</v>
      </c>
      <c r="H26">
        <f>AVERAGE(H5:H24)</f>
        <v>17.357590000000002</v>
      </c>
      <c r="K26" s="1" t="s">
        <v>7</v>
      </c>
      <c r="L26">
        <f>AVERAGE(L5:L24)</f>
        <v>8.3344350000000009</v>
      </c>
      <c r="M26">
        <f>AVERAGE(M5:M24)</f>
        <v>10.605560000000001</v>
      </c>
      <c r="P26" s="1" t="s">
        <v>7</v>
      </c>
      <c r="Q26">
        <f>AVERAGE(Q5:Q24)</f>
        <v>8.8772399999999987</v>
      </c>
      <c r="R26">
        <f>AVERAGE(R5:R24)</f>
        <v>10.247785000000002</v>
      </c>
      <c r="U26" s="1" t="s">
        <v>7</v>
      </c>
      <c r="V26">
        <f>AVERAGE(V5:V24)</f>
        <v>6.2841149999999999</v>
      </c>
      <c r="W26">
        <f>AVERAGE(W5:W24)</f>
        <v>5.996175</v>
      </c>
      <c r="Z26" s="1" t="s">
        <v>7</v>
      </c>
      <c r="AA26">
        <f>AVERAGE(AA5:AA24)</f>
        <v>10.988294999999999</v>
      </c>
      <c r="AB26">
        <f>AVERAGE(AB5:AB24)</f>
        <v>19.24511</v>
      </c>
      <c r="AE26" s="1" t="s">
        <v>7</v>
      </c>
      <c r="AF26">
        <f>AVERAGE(AF5:AF24)</f>
        <v>6.8147800000000007</v>
      </c>
      <c r="AG26">
        <f>AVERAGE(AG5:AG24)</f>
        <v>8.7624850000000016</v>
      </c>
      <c r="AJ26" s="1" t="s">
        <v>7</v>
      </c>
      <c r="AK26">
        <f>AVERAGE(AK5:AK24)</f>
        <v>6.0517300000000009</v>
      </c>
      <c r="AL26">
        <f>AVERAGE(AL5:AL24)</f>
        <v>6.8547150000000006</v>
      </c>
    </row>
    <row r="27" spans="1:38" x14ac:dyDescent="0.25">
      <c r="A27" s="1" t="s">
        <v>8</v>
      </c>
      <c r="B27">
        <f>STDEV(B5:B24)</f>
        <v>8.8602251848106377</v>
      </c>
      <c r="C27">
        <f>STDEV(C5:C24)</f>
        <v>13.328870721007918</v>
      </c>
      <c r="F27" s="1" t="s">
        <v>8</v>
      </c>
      <c r="G27">
        <f>STDEV(G5:G24)</f>
        <v>3.3328736912286745</v>
      </c>
      <c r="H27">
        <f>STDEV(H5:H24)</f>
        <v>6.0691985484862245</v>
      </c>
      <c r="K27" s="1" t="s">
        <v>8</v>
      </c>
      <c r="L27">
        <f>STDEV(L5:L24)</f>
        <v>4.4350911876076156</v>
      </c>
      <c r="M27">
        <f>STDEV(M5:M24)</f>
        <v>5.5534036038981949</v>
      </c>
      <c r="P27" s="1" t="s">
        <v>8</v>
      </c>
      <c r="Q27">
        <f>STDEV(Q5:Q24)</f>
        <v>4.1702061242000754</v>
      </c>
      <c r="R27">
        <f>STDEV(R5:R24)</f>
        <v>5.1963801708775517</v>
      </c>
      <c r="U27" s="1" t="s">
        <v>8</v>
      </c>
      <c r="V27">
        <f>STDEV(V5:V24)</f>
        <v>1.5342759092003762</v>
      </c>
      <c r="W27">
        <f>STDEV(W5:W24)</f>
        <v>3.725558075308987</v>
      </c>
      <c r="Z27" s="1" t="s">
        <v>8</v>
      </c>
      <c r="AA27">
        <f>STDEV(AA5:AA24)</f>
        <v>7.4387206929598095</v>
      </c>
      <c r="AB27">
        <f>STDEV(AB5:AB24)</f>
        <v>19.179181436182308</v>
      </c>
      <c r="AE27" s="1" t="s">
        <v>8</v>
      </c>
      <c r="AF27">
        <f>STDEV(AF5:AF24)</f>
        <v>2.3495022683650757</v>
      </c>
      <c r="AG27">
        <f>STDEV(AG5:AG24)</f>
        <v>4.163497408906804</v>
      </c>
      <c r="AJ27" s="1" t="s">
        <v>8</v>
      </c>
      <c r="AK27">
        <f>STDEV(AK5:AK24)</f>
        <v>3.1628896157086914</v>
      </c>
      <c r="AL27">
        <f>STDEV(AL5:AL24)</f>
        <v>4.2963187541349361</v>
      </c>
    </row>
    <row r="28" spans="1:38" x14ac:dyDescent="0.25">
      <c r="A28" s="1" t="s">
        <v>9</v>
      </c>
      <c r="B28">
        <f>2*(B27)</f>
        <v>17.720450369621275</v>
      </c>
      <c r="C28">
        <f>2*(C27)</f>
        <v>26.657741442015837</v>
      </c>
      <c r="F28" s="1" t="s">
        <v>9</v>
      </c>
      <c r="G28">
        <f>2*(G27)</f>
        <v>6.665747382457349</v>
      </c>
      <c r="H28">
        <f>2*(H27)</f>
        <v>12.138397096972449</v>
      </c>
      <c r="K28" s="1" t="s">
        <v>9</v>
      </c>
      <c r="L28">
        <f>2*(L27)</f>
        <v>8.8701823752152311</v>
      </c>
      <c r="M28">
        <f>2*(M27)</f>
        <v>11.10680720779639</v>
      </c>
      <c r="P28" s="1" t="s">
        <v>9</v>
      </c>
      <c r="Q28">
        <f>2*(Q27)</f>
        <v>8.3404122484001508</v>
      </c>
      <c r="R28">
        <f>2*(R27)</f>
        <v>10.392760341755103</v>
      </c>
      <c r="U28" s="1" t="s">
        <v>9</v>
      </c>
      <c r="V28">
        <f>2*(V27)</f>
        <v>3.0685518184007523</v>
      </c>
      <c r="W28">
        <f>2*(W27)</f>
        <v>7.4511161506179739</v>
      </c>
      <c r="Z28" s="1" t="s">
        <v>9</v>
      </c>
      <c r="AA28">
        <f>2*(AA27)</f>
        <v>14.877441385919619</v>
      </c>
      <c r="AB28">
        <f>2*(AB27)</f>
        <v>38.358362872364616</v>
      </c>
      <c r="AE28" s="1" t="s">
        <v>9</v>
      </c>
      <c r="AF28">
        <f>2*(AF27)</f>
        <v>4.6990045367301514</v>
      </c>
      <c r="AG28">
        <f>2*(AG27)</f>
        <v>8.326994817813608</v>
      </c>
      <c r="AJ28" s="1" t="s">
        <v>9</v>
      </c>
      <c r="AK28">
        <f>2*(AK27)</f>
        <v>6.3257792314173829</v>
      </c>
      <c r="AL28">
        <f>2*(AL27)</f>
        <v>8.5926375082698723</v>
      </c>
    </row>
    <row r="29" spans="1:38" x14ac:dyDescent="0.25">
      <c r="A29" s="1" t="s">
        <v>10</v>
      </c>
      <c r="B29">
        <f>B26+B28</f>
        <v>33.303815369621276</v>
      </c>
      <c r="C29">
        <f>C26+C28</f>
        <v>47.360936442015841</v>
      </c>
      <c r="F29" s="1" t="s">
        <v>10</v>
      </c>
      <c r="G29">
        <f>G26+G28</f>
        <v>18.452167382457347</v>
      </c>
      <c r="H29">
        <f>H26+H28</f>
        <v>29.495987096972449</v>
      </c>
      <c r="K29" s="1" t="s">
        <v>10</v>
      </c>
      <c r="L29">
        <f>L26+L28</f>
        <v>17.204617375215232</v>
      </c>
      <c r="M29">
        <f>M26+M28</f>
        <v>21.71236720779639</v>
      </c>
      <c r="P29" s="1" t="s">
        <v>10</v>
      </c>
      <c r="Q29">
        <f>Q26+Q28</f>
        <v>17.21765224840015</v>
      </c>
      <c r="R29">
        <f>R26+R28</f>
        <v>20.640545341755107</v>
      </c>
      <c r="U29" s="1" t="s">
        <v>10</v>
      </c>
      <c r="V29">
        <f>V26+V28</f>
        <v>9.3526668184007526</v>
      </c>
      <c r="W29">
        <f>W26+W28</f>
        <v>13.447291150617975</v>
      </c>
      <c r="Z29" s="1" t="s">
        <v>10</v>
      </c>
      <c r="AA29">
        <f>AA26+AA28</f>
        <v>25.865736385919618</v>
      </c>
      <c r="AB29">
        <f>AB26+AB28</f>
        <v>57.60347287236462</v>
      </c>
      <c r="AE29" s="1" t="s">
        <v>10</v>
      </c>
      <c r="AF29">
        <f>AF26+AF28</f>
        <v>11.513784536730153</v>
      </c>
      <c r="AG29">
        <f>AG26+AG28</f>
        <v>17.089479817813611</v>
      </c>
      <c r="AJ29" s="1" t="s">
        <v>10</v>
      </c>
      <c r="AK29">
        <f>AK26+AK28</f>
        <v>12.377509231417385</v>
      </c>
      <c r="AL29">
        <f>AL26+AL28</f>
        <v>15.447352508269873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9.0521750000000019</v>
      </c>
      <c r="K40">
        <f>AVERAGE(C4,H4,M4,R4,W4,AB4,AG4,AL4)</f>
        <v>12.101325000000001</v>
      </c>
      <c r="O40">
        <f>J41-J40</f>
        <v>-0.9729125000000014</v>
      </c>
      <c r="P40">
        <f>K41-K40</f>
        <v>-2.0498375000000006</v>
      </c>
      <c r="R40" s="1">
        <v>0.1</v>
      </c>
      <c r="S40">
        <f>O40/J40*100</f>
        <v>-10.747831322306531</v>
      </c>
      <c r="T40">
        <f>P40/K40*100</f>
        <v>-16.938950900004755</v>
      </c>
      <c r="W40">
        <f>J40</f>
        <v>9.0521750000000019</v>
      </c>
      <c r="X40">
        <f>K40</f>
        <v>12.101325000000001</v>
      </c>
      <c r="Y40">
        <f>S40</f>
        <v>-10.747831322306531</v>
      </c>
      <c r="Z40">
        <f>S41</f>
        <v>-21.944035549467412</v>
      </c>
      <c r="AA40">
        <f>S42</f>
        <v>-31.828262268460367</v>
      </c>
      <c r="AB40">
        <f>S43</f>
        <v>-5.8860163441383095</v>
      </c>
      <c r="AC40">
        <f>S44</f>
        <v>-21.400795941306942</v>
      </c>
      <c r="AD40">
        <f>S45</f>
        <v>-22.420164214677705</v>
      </c>
      <c r="AE40">
        <f>S46</f>
        <v>-4.3010381482903455</v>
      </c>
      <c r="AF40">
        <f>S47</f>
        <v>-14.229176965756867</v>
      </c>
      <c r="AG40">
        <f>S48</f>
        <v>47.720851618533636</v>
      </c>
      <c r="AH40">
        <f>S49</f>
        <v>16.868459790050412</v>
      </c>
      <c r="AI40">
        <f>S50</f>
        <v>24.264748527287615</v>
      </c>
      <c r="AJ40">
        <f>S51</f>
        <v>-12.09557371570922</v>
      </c>
      <c r="AK40">
        <f>S52</f>
        <v>23.892600397142107</v>
      </c>
      <c r="AL40">
        <f>S53</f>
        <v>21.875957987997332</v>
      </c>
      <c r="AM40">
        <f>S54</f>
        <v>39.897731760598944</v>
      </c>
      <c r="AN40">
        <f>S55</f>
        <v>-10.239942334300901</v>
      </c>
      <c r="AO40">
        <f>S56</f>
        <v>-6.1414798101009129</v>
      </c>
      <c r="AP40">
        <f>S57</f>
        <v>14.760264798239083</v>
      </c>
      <c r="AQ40">
        <f>S58</f>
        <v>-4.2285417593009464</v>
      </c>
      <c r="AR40">
        <f>S59</f>
        <v>39.785189747215426</v>
      </c>
      <c r="AS40">
        <f>T40</f>
        <v>-16.938950900004755</v>
      </c>
      <c r="AT40">
        <f>T41</f>
        <v>-40.622721065668429</v>
      </c>
      <c r="AU40">
        <f>T42</f>
        <v>-36.728416103195308</v>
      </c>
      <c r="AV40">
        <f>T43</f>
        <v>-18.280229644274499</v>
      </c>
      <c r="AW40">
        <f>T44</f>
        <v>-30.030389234236754</v>
      </c>
      <c r="AX40">
        <f>T45</f>
        <v>-37.784188921461073</v>
      </c>
      <c r="AY40">
        <f>T46</f>
        <v>-22.137968362968529</v>
      </c>
      <c r="AZ40">
        <f>T47</f>
        <v>-25.259010893435235</v>
      </c>
      <c r="BA40">
        <f>T48</f>
        <v>33.853007831787004</v>
      </c>
      <c r="BB40">
        <f>T49</f>
        <v>47.847239868361505</v>
      </c>
      <c r="BC40">
        <f>T50</f>
        <v>10.817203901225692</v>
      </c>
      <c r="BD40">
        <f>T51</f>
        <v>-2.3287739152530893</v>
      </c>
      <c r="BE40">
        <f>T52</f>
        <v>26.013267142234419</v>
      </c>
      <c r="BF40">
        <f>T53</f>
        <v>42.408579225828568</v>
      </c>
      <c r="BG40">
        <f>T54</f>
        <v>66.935542182364316</v>
      </c>
      <c r="BH40">
        <f>T55</f>
        <v>0.29686831813872155</v>
      </c>
      <c r="BI40">
        <f>T56</f>
        <v>-7.9511954269470717</v>
      </c>
      <c r="BJ40">
        <f>T57</f>
        <v>40.914734543531381</v>
      </c>
      <c r="BK40">
        <f>T58</f>
        <v>-12.973992517348314</v>
      </c>
      <c r="BL40">
        <f>T59</f>
        <v>43.141350224045723</v>
      </c>
    </row>
    <row r="41" spans="9:64" x14ac:dyDescent="0.25">
      <c r="I41" s="1">
        <v>0.1</v>
      </c>
      <c r="J41">
        <f>AVERAGE(B5,G5,L5,Q5,V5,AA5,AF5,AK5)</f>
        <v>8.0792625000000005</v>
      </c>
      <c r="K41">
        <f>AVERAGE(C5,H5,M5,R5,W5,AB5,AG5,AL5)</f>
        <v>10.0514875</v>
      </c>
      <c r="O41">
        <f>J42-J40</f>
        <v>-1.9864125000000019</v>
      </c>
      <c r="P41">
        <f>K42-K40</f>
        <v>-4.9158875000000002</v>
      </c>
      <c r="R41" s="1">
        <v>0.2</v>
      </c>
      <c r="S41">
        <f>O41/J40*100</f>
        <v>-21.944035549467412</v>
      </c>
      <c r="T41">
        <f>P41/K40*100</f>
        <v>-40.622721065668429</v>
      </c>
    </row>
    <row r="42" spans="9:64" x14ac:dyDescent="0.25">
      <c r="I42" s="1">
        <v>0.2</v>
      </c>
      <c r="J42">
        <f>AVERAGE(B6,G6,L6,Q6,V6,AA6,AF6,AK6)</f>
        <v>7.0657624999999999</v>
      </c>
      <c r="K42">
        <f>AVERAGE(C6,H6,M6,R6,W6,AB6,AG6,AL6)</f>
        <v>7.1854375000000008</v>
      </c>
      <c r="O42">
        <f>J43-J40</f>
        <v>-2.8811500000000025</v>
      </c>
      <c r="P42">
        <f>K43-K40</f>
        <v>-4.4446250000000003</v>
      </c>
      <c r="R42" s="1">
        <v>0.3</v>
      </c>
      <c r="S42">
        <f>O42/J40*100</f>
        <v>-31.828262268460367</v>
      </c>
      <c r="T42">
        <f>P42/K40*100</f>
        <v>-36.728416103195308</v>
      </c>
    </row>
    <row r="43" spans="9:64" x14ac:dyDescent="0.25">
      <c r="I43" s="1">
        <v>0.3</v>
      </c>
      <c r="J43">
        <f>AVERAGE(B7,G7,L7,Q7,V7,AA7,AF7,AK7)</f>
        <v>6.1710249999999993</v>
      </c>
      <c r="K43">
        <f>AVERAGE(C7,H7,M7,R7,W7,AB7,AG7,AL7)</f>
        <v>7.6567000000000007</v>
      </c>
      <c r="O43">
        <f>J44-J40</f>
        <v>-0.53281250000000213</v>
      </c>
      <c r="P43">
        <f>K44-K40</f>
        <v>-2.2121500000000012</v>
      </c>
      <c r="R43" s="1">
        <v>0.4</v>
      </c>
      <c r="S43">
        <f>O43/J40*100</f>
        <v>-5.8860163441383095</v>
      </c>
      <c r="T43">
        <f>P43/K40*100</f>
        <v>-18.280229644274499</v>
      </c>
    </row>
    <row r="44" spans="9:64" x14ac:dyDescent="0.25">
      <c r="I44" s="1">
        <v>0.4</v>
      </c>
      <c r="J44">
        <f>AVERAGE(B8,G8,L8,Q8,V8,AA8,AF8,AK8)</f>
        <v>8.5193624999999997</v>
      </c>
      <c r="K44">
        <f t="shared" ref="K43:K60" si="0">AVERAGE(C8,H8,M8,R8,W8,AB8,AG8,AL8)</f>
        <v>9.8891749999999998</v>
      </c>
      <c r="O44">
        <f>J45-J40</f>
        <v>-1.9372375000000019</v>
      </c>
      <c r="P44">
        <f>K45-K40</f>
        <v>-3.6340750000000011</v>
      </c>
      <c r="R44" s="1">
        <v>0.5</v>
      </c>
      <c r="S44">
        <f>O44/J40*100</f>
        <v>-21.400795941306942</v>
      </c>
      <c r="T44">
        <f>P44/K40*100</f>
        <v>-30.030389234236754</v>
      </c>
    </row>
    <row r="45" spans="9:64" x14ac:dyDescent="0.25">
      <c r="I45" s="1">
        <v>0.5</v>
      </c>
      <c r="J45">
        <f t="shared" ref="J45:J60" si="1">AVERAGE(B9,G9,L9,Q9,V9,AA9,AF9,AK9)</f>
        <v>7.1149374999999999</v>
      </c>
      <c r="K45">
        <f t="shared" si="0"/>
        <v>8.4672499999999999</v>
      </c>
      <c r="O45">
        <f>J46-J40</f>
        <v>-2.0295125000000018</v>
      </c>
      <c r="P45">
        <f>K46-K40</f>
        <v>-4.5723874999999996</v>
      </c>
      <c r="R45" s="1">
        <v>0.6</v>
      </c>
      <c r="S45">
        <f>O45/J40*100</f>
        <v>-22.420164214677705</v>
      </c>
      <c r="T45">
        <f>P45/K40*100</f>
        <v>-37.784188921461073</v>
      </c>
    </row>
    <row r="46" spans="9:64" x14ac:dyDescent="0.25">
      <c r="I46" s="1">
        <v>0.6</v>
      </c>
      <c r="J46">
        <f t="shared" si="1"/>
        <v>7.0226625</v>
      </c>
      <c r="K46">
        <f t="shared" si="0"/>
        <v>7.5289375000000014</v>
      </c>
      <c r="O46">
        <f>J47-J40</f>
        <v>-0.38933750000000167</v>
      </c>
      <c r="P46">
        <f>K47-K40</f>
        <v>-2.6789875000000016</v>
      </c>
      <c r="R46" s="1">
        <v>0.7</v>
      </c>
      <c r="S46">
        <f>O46/J40*100</f>
        <v>-4.3010381482903455</v>
      </c>
      <c r="T46">
        <f>P46/K40*100</f>
        <v>-22.137968362968529</v>
      </c>
    </row>
    <row r="47" spans="9:64" x14ac:dyDescent="0.25">
      <c r="I47" s="1">
        <v>0.7</v>
      </c>
      <c r="J47">
        <f t="shared" si="1"/>
        <v>8.6628375000000002</v>
      </c>
      <c r="K47">
        <f t="shared" si="0"/>
        <v>9.4223374999999994</v>
      </c>
      <c r="O47">
        <f>J48-J40</f>
        <v>-1.2880500000000019</v>
      </c>
      <c r="P47">
        <f>K48-K40</f>
        <v>-3.056675000000002</v>
      </c>
      <c r="R47" s="1">
        <v>0.8</v>
      </c>
      <c r="S47">
        <f>O47/J40*100</f>
        <v>-14.229176965756867</v>
      </c>
      <c r="T47">
        <f>P47/K40*100</f>
        <v>-25.259010893435235</v>
      </c>
    </row>
    <row r="48" spans="9:64" x14ac:dyDescent="0.25">
      <c r="I48" s="1">
        <v>0.8</v>
      </c>
      <c r="J48">
        <f t="shared" si="1"/>
        <v>7.7641249999999999</v>
      </c>
      <c r="K48">
        <f t="shared" si="0"/>
        <v>9.044649999999999</v>
      </c>
      <c r="O48">
        <f>J49-J40</f>
        <v>4.3197749999999981</v>
      </c>
      <c r="P48">
        <f>K49-K40</f>
        <v>4.096662499999999</v>
      </c>
      <c r="R48" s="1">
        <v>0.9</v>
      </c>
      <c r="S48">
        <f>O48/J40*100</f>
        <v>47.720851618533636</v>
      </c>
      <c r="T48">
        <f>P48/K40*100</f>
        <v>33.853007831787004</v>
      </c>
    </row>
    <row r="49" spans="1:20" x14ac:dyDescent="0.25">
      <c r="I49" s="1">
        <v>0.9</v>
      </c>
      <c r="J49">
        <f t="shared" si="1"/>
        <v>13.37195</v>
      </c>
      <c r="K49">
        <f t="shared" si="0"/>
        <v>16.1979875</v>
      </c>
      <c r="O49">
        <f>J50-J40</f>
        <v>1.5269624999999962</v>
      </c>
      <c r="P49">
        <f>K50-K40</f>
        <v>5.7901499999999988</v>
      </c>
      <c r="R49" s="1">
        <v>1</v>
      </c>
      <c r="S49">
        <f>O49/J40*100</f>
        <v>16.868459790050412</v>
      </c>
      <c r="T49">
        <f>P49/K40*100</f>
        <v>47.847239868361505</v>
      </c>
    </row>
    <row r="50" spans="1:20" x14ac:dyDescent="0.25">
      <c r="I50" s="1">
        <v>1</v>
      </c>
      <c r="J50">
        <f t="shared" si="1"/>
        <v>10.579137499999998</v>
      </c>
      <c r="K50">
        <f t="shared" si="0"/>
        <v>17.891475</v>
      </c>
      <c r="O50">
        <f>J51-J40</f>
        <v>2.1964874999999981</v>
      </c>
      <c r="P50">
        <f>K51-K40</f>
        <v>1.3090250000000001</v>
      </c>
      <c r="R50" s="1">
        <v>1.1000000000000001</v>
      </c>
      <c r="S50">
        <f>O50/J40*100</f>
        <v>24.264748527287615</v>
      </c>
      <c r="T50">
        <f>P50/K40*100</f>
        <v>10.817203901225692</v>
      </c>
    </row>
    <row r="51" spans="1:20" x14ac:dyDescent="0.25">
      <c r="A51" t="s">
        <v>20</v>
      </c>
      <c r="I51" s="1">
        <v>1.1000000000000001</v>
      </c>
      <c r="J51">
        <f t="shared" si="1"/>
        <v>11.2486625</v>
      </c>
      <c r="K51">
        <f t="shared" si="0"/>
        <v>13.410350000000001</v>
      </c>
      <c r="O51">
        <f>J52-J40</f>
        <v>-1.0949125000000013</v>
      </c>
      <c r="P51">
        <f>K52-K40</f>
        <v>-0.28181250000000091</v>
      </c>
      <c r="R51" s="1">
        <v>1.2</v>
      </c>
      <c r="S51">
        <f>O51/J40*100</f>
        <v>-12.09557371570922</v>
      </c>
      <c r="T51">
        <f>P51/K40*100</f>
        <v>-2.3287739152530893</v>
      </c>
    </row>
    <row r="52" spans="1:20" x14ac:dyDescent="0.25">
      <c r="A52" t="s">
        <v>21</v>
      </c>
      <c r="I52" s="1">
        <v>1.2</v>
      </c>
      <c r="J52">
        <f t="shared" si="1"/>
        <v>7.9572625000000006</v>
      </c>
      <c r="K52">
        <f t="shared" si="0"/>
        <v>11.8195125</v>
      </c>
      <c r="O52">
        <f>J53-J40</f>
        <v>2.1627999999999989</v>
      </c>
      <c r="P52">
        <f>K53-K40</f>
        <v>3.1479499999999998</v>
      </c>
      <c r="R52" s="1">
        <v>1.3</v>
      </c>
      <c r="S52">
        <f>O52/J40*100</f>
        <v>23.892600397142107</v>
      </c>
      <c r="T52">
        <f>P52/K40*100</f>
        <v>26.013267142234419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11.214975000000001</v>
      </c>
      <c r="K53">
        <f t="shared" si="0"/>
        <v>15.249275000000001</v>
      </c>
      <c r="O53">
        <f>J54-J40</f>
        <v>1.9802499999999981</v>
      </c>
      <c r="P53">
        <f>K54-K40</f>
        <v>5.1319999999999997</v>
      </c>
      <c r="R53" s="1">
        <v>1.4</v>
      </c>
      <c r="S53">
        <f>O53/J40*100</f>
        <v>21.875957987997332</v>
      </c>
      <c r="T53">
        <f>P53/K40*100</f>
        <v>42.408579225828568</v>
      </c>
    </row>
    <row r="54" spans="1:20" x14ac:dyDescent="0.25">
      <c r="A54" s="1">
        <v>1</v>
      </c>
      <c r="B54">
        <f>B4</f>
        <v>6.1420000000000003</v>
      </c>
      <c r="C54">
        <f>C4</f>
        <v>7.1554000000000002</v>
      </c>
      <c r="I54" s="1">
        <v>1.4</v>
      </c>
      <c r="J54">
        <f t="shared" si="1"/>
        <v>11.032425</v>
      </c>
      <c r="K54">
        <f t="shared" si="0"/>
        <v>17.233325000000001</v>
      </c>
      <c r="O54">
        <f>J55-J40</f>
        <v>3.6116124999999979</v>
      </c>
      <c r="P54">
        <f>K55-K40</f>
        <v>8.100087499999999</v>
      </c>
      <c r="R54" s="1">
        <v>1.5</v>
      </c>
      <c r="S54">
        <f>O54/J40*100</f>
        <v>39.897731760598944</v>
      </c>
      <c r="T54">
        <f>P54/K40*100</f>
        <v>66.935542182364316</v>
      </c>
    </row>
    <row r="55" spans="1:20" x14ac:dyDescent="0.25">
      <c r="A55" s="1">
        <v>2</v>
      </c>
      <c r="B55">
        <f>G4</f>
        <v>4.3769999999999998</v>
      </c>
      <c r="C55">
        <f>H4</f>
        <v>4.3117999999999999</v>
      </c>
      <c r="I55" s="1">
        <v>1.5</v>
      </c>
      <c r="J55">
        <f t="shared" si="1"/>
        <v>12.6637875</v>
      </c>
      <c r="K55">
        <f t="shared" si="0"/>
        <v>20.2014125</v>
      </c>
      <c r="O55">
        <f>J56-J40</f>
        <v>-0.92693750000000286</v>
      </c>
      <c r="P55">
        <f>K56-K40</f>
        <v>3.5925000000000651E-2</v>
      </c>
      <c r="R55" s="1">
        <v>1.6</v>
      </c>
      <c r="S55">
        <f>O55/J40*100</f>
        <v>-10.239942334300901</v>
      </c>
      <c r="T55">
        <f>P55/K40*100</f>
        <v>0.29686831813872155</v>
      </c>
    </row>
    <row r="56" spans="1:20" x14ac:dyDescent="0.25">
      <c r="A56" s="1">
        <v>3</v>
      </c>
      <c r="B56">
        <f>L4</f>
        <v>22.786000000000001</v>
      </c>
      <c r="C56">
        <f>M4</f>
        <v>34.549100000000003</v>
      </c>
      <c r="I56" s="1">
        <v>1.6</v>
      </c>
      <c r="J56">
        <f t="shared" si="1"/>
        <v>8.125237499999999</v>
      </c>
      <c r="K56">
        <f t="shared" si="0"/>
        <v>12.137250000000002</v>
      </c>
      <c r="O56">
        <f>J57-J40</f>
        <v>-0.55593750000000242</v>
      </c>
      <c r="P56">
        <f>K57-K40</f>
        <v>-0.96220000000000283</v>
      </c>
      <c r="R56" s="1">
        <v>1.7</v>
      </c>
      <c r="S56">
        <f>O56/J40*100</f>
        <v>-6.1414798101009129</v>
      </c>
      <c r="T56">
        <f>P56/K40*100</f>
        <v>-7.9511954269470717</v>
      </c>
    </row>
    <row r="57" spans="1:20" x14ac:dyDescent="0.25">
      <c r="A57" s="1">
        <v>4</v>
      </c>
      <c r="B57">
        <f>Q4</f>
        <v>12.2605</v>
      </c>
      <c r="C57">
        <f>R4</f>
        <v>15.8774</v>
      </c>
      <c r="I57" s="1">
        <v>1.7</v>
      </c>
      <c r="J57">
        <f t="shared" si="1"/>
        <v>8.4962374999999994</v>
      </c>
      <c r="K57">
        <f t="shared" si="0"/>
        <v>11.139124999999998</v>
      </c>
      <c r="O57">
        <f>J58-J40</f>
        <v>1.3361249999999991</v>
      </c>
      <c r="P57">
        <f>K58-K40</f>
        <v>4.9512249999999991</v>
      </c>
      <c r="R57" s="1">
        <v>1.8</v>
      </c>
      <c r="S57">
        <f>O57/J40*100</f>
        <v>14.760264798239083</v>
      </c>
      <c r="T57">
        <f>P57/K40*100</f>
        <v>40.914734543531381</v>
      </c>
    </row>
    <row r="58" spans="1:20" x14ac:dyDescent="0.25">
      <c r="A58" s="1">
        <v>5</v>
      </c>
      <c r="B58">
        <f>V4</f>
        <v>5.2244000000000002</v>
      </c>
      <c r="C58">
        <f>W4</f>
        <v>7.1555999999999997</v>
      </c>
      <c r="I58" s="1">
        <v>1.8</v>
      </c>
      <c r="J58">
        <f t="shared" si="1"/>
        <v>10.388300000000001</v>
      </c>
      <c r="K58">
        <f t="shared" si="0"/>
        <v>17.05255</v>
      </c>
      <c r="O58">
        <f>J59-J40</f>
        <v>-0.38277500000000053</v>
      </c>
      <c r="P58">
        <f>K59-K40</f>
        <v>-1.5700250000000011</v>
      </c>
      <c r="R58" s="1">
        <v>1.9</v>
      </c>
      <c r="S58">
        <f>O58/J40*100</f>
        <v>-4.2285417593009464</v>
      </c>
      <c r="T58">
        <f>P58/K40*100</f>
        <v>-12.973992517348314</v>
      </c>
    </row>
    <row r="59" spans="1:20" x14ac:dyDescent="0.25">
      <c r="A59" s="1">
        <v>6</v>
      </c>
      <c r="B59">
        <f>AA4</f>
        <v>6.5468999999999999</v>
      </c>
      <c r="C59">
        <f>AB4</f>
        <v>7.4974999999999996</v>
      </c>
      <c r="I59" s="1">
        <v>1.9</v>
      </c>
      <c r="J59">
        <f t="shared" si="1"/>
        <v>8.6694000000000013</v>
      </c>
      <c r="K59">
        <f t="shared" si="0"/>
        <v>10.5313</v>
      </c>
      <c r="O59">
        <f>J60-J40</f>
        <v>3.601424999999999</v>
      </c>
      <c r="P59">
        <f>K60-K40</f>
        <v>5.2206750000000017</v>
      </c>
      <c r="R59" s="1">
        <v>2</v>
      </c>
      <c r="S59">
        <f>O59/J40*100</f>
        <v>39.785189747215426</v>
      </c>
      <c r="T59">
        <f>P59/K40*100</f>
        <v>43.141350224045723</v>
      </c>
    </row>
    <row r="60" spans="1:20" x14ac:dyDescent="0.25">
      <c r="A60" s="1">
        <v>7</v>
      </c>
      <c r="B60">
        <f>AF4</f>
        <v>9.1973000000000003</v>
      </c>
      <c r="C60">
        <f>AG4</f>
        <v>14.4582</v>
      </c>
      <c r="I60" s="1">
        <v>2</v>
      </c>
      <c r="J60">
        <f>AVERAGE(B24,G24,L24,Q24,V24,AA24,AF24,AK24)</f>
        <v>12.653600000000001</v>
      </c>
      <c r="K60">
        <f>AVERAGE(C24,H24,M24,R24,W24,AB24,AG24,AL24)</f>
        <v>17.322000000000003</v>
      </c>
    </row>
    <row r="61" spans="1:20" x14ac:dyDescent="0.25">
      <c r="A61" s="1">
        <v>8</v>
      </c>
      <c r="B61">
        <f>AK4</f>
        <v>5.8833000000000002</v>
      </c>
      <c r="C61">
        <f>AL4</f>
        <v>5.8056000000000001</v>
      </c>
    </row>
    <row r="63" spans="1:20" x14ac:dyDescent="0.25">
      <c r="A63" t="s">
        <v>22</v>
      </c>
      <c r="B63">
        <f>AVERAGE(B54:B61)</f>
        <v>9.0521750000000019</v>
      </c>
      <c r="C63">
        <f>AVERAGE(C54:C61)</f>
        <v>12.101325000000001</v>
      </c>
    </row>
    <row r="64" spans="1:20" x14ac:dyDescent="0.25">
      <c r="A64" t="s">
        <v>8</v>
      </c>
      <c r="B64">
        <f>STDEV(B54:B61)</f>
        <v>6.0971746683548895</v>
      </c>
      <c r="C64">
        <f>STDEV(C54:C61)</f>
        <v>9.9581024593400453</v>
      </c>
    </row>
    <row r="65" spans="1:3" x14ac:dyDescent="0.25">
      <c r="A65" t="s">
        <v>23</v>
      </c>
      <c r="B65">
        <f>1.5*B64</f>
        <v>9.1457620025323347</v>
      </c>
      <c r="C65">
        <f>1.5*C64</f>
        <v>14.937153689010067</v>
      </c>
    </row>
    <row r="66" spans="1:3" x14ac:dyDescent="0.25">
      <c r="A66" t="s">
        <v>9</v>
      </c>
      <c r="B66">
        <f>2*B64</f>
        <v>12.194349336709779</v>
      </c>
      <c r="C66">
        <f>2*C64</f>
        <v>19.916204918680091</v>
      </c>
    </row>
    <row r="67" spans="1:3" x14ac:dyDescent="0.25">
      <c r="A67" t="s">
        <v>24</v>
      </c>
      <c r="B67">
        <f>B63+B65</f>
        <v>18.197937002532335</v>
      </c>
      <c r="C67">
        <f>C63+C65</f>
        <v>27.03847868901007</v>
      </c>
    </row>
    <row r="68" spans="1:3" x14ac:dyDescent="0.25">
      <c r="A68" t="s">
        <v>25</v>
      </c>
      <c r="B68">
        <f>B63+B66</f>
        <v>21.246524336709783</v>
      </c>
      <c r="C68">
        <f>C63+C66</f>
        <v>32.01752991868009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2014-11-30T23:30:25Z</dcterms:created>
  <dcterms:modified xsi:type="dcterms:W3CDTF">2014-11-30T23:31:06Z</dcterms:modified>
</cp:coreProperties>
</file>