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M29" i="1" s="1"/>
  <c r="L27" i="1"/>
  <c r="L28" i="1" s="1"/>
  <c r="M26" i="1"/>
  <c r="L26" i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<sst xmlns="http://schemas.openxmlformats.org/spreadsheetml/2006/main" count="80" uniqueCount="26">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</sst>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6.5091999999999999</v>
      </c>
      <c r="C4">
        <v>6.8632</v>
      </c>
      <c r="F4" s="1">
        <v>913</v>
      </c>
      <c r="G4">
        <v>6.4867999999999997</v>
      </c>
      <c r="H4">
        <v>4.9431000000000003</v>
      </c>
      <c r="K4" s="1">
        <v>913</v>
      </c>
      <c r="L4">
        <v>10.0244</v>
      </c>
      <c r="M4">
        <v>21.663499999999999</v>
      </c>
      <c r="P4" s="1">
        <v>913</v>
      </c>
      <c r="Q4">
        <v>16.044799999999999</v>
      </c>
      <c r="R4">
        <v>40.916600000000003</v>
      </c>
      <c r="U4" s="1">
        <v>913</v>
      </c>
      <c r="V4">
        <v>12.335599999999999</v>
      </c>
      <c r="W4">
        <v>9.6568000000000005</v>
      </c>
      <c r="Z4" s="1">
        <v>913</v>
      </c>
      <c r="AA4">
        <v>5.4775999999999998</v>
      </c>
      <c r="AB4">
        <v>5.0404</v>
      </c>
      <c r="AE4" s="1">
        <v>913</v>
      </c>
      <c r="AF4">
        <v>20.9666</v>
      </c>
      <c r="AG4">
        <v>13.615399999999999</v>
      </c>
      <c r="AJ4" s="1">
        <v>913</v>
      </c>
      <c r="AK4">
        <v>4.8869999999999996</v>
      </c>
      <c r="AL4">
        <v>4.1772999999999998</v>
      </c>
    </row>
    <row r="5" spans="1:38" x14ac:dyDescent="0.25">
      <c r="A5" s="1">
        <v>0.1</v>
      </c>
      <c r="B5">
        <v>3.4855999999999998</v>
      </c>
      <c r="C5">
        <v>6.7455999999999996</v>
      </c>
      <c r="F5" s="1">
        <v>0.1</v>
      </c>
      <c r="G5">
        <v>7.1725000000000003</v>
      </c>
      <c r="H5">
        <v>5.8841999999999999</v>
      </c>
      <c r="K5" s="1">
        <v>0.1</v>
      </c>
      <c r="L5">
        <v>4.9671000000000003</v>
      </c>
      <c r="M5">
        <v>6.0571000000000002</v>
      </c>
      <c r="P5" s="1">
        <v>0.1</v>
      </c>
      <c r="Q5">
        <v>4.5065999999999997</v>
      </c>
      <c r="R5">
        <v>3.1858</v>
      </c>
      <c r="U5" s="1">
        <v>0.1</v>
      </c>
      <c r="V5">
        <v>37.889400000000002</v>
      </c>
      <c r="W5">
        <v>27.148800000000001</v>
      </c>
      <c r="Z5" s="1">
        <v>0.1</v>
      </c>
      <c r="AA5">
        <v>23.311499999999999</v>
      </c>
      <c r="AB5">
        <v>24.671299999999999</v>
      </c>
      <c r="AE5" s="1">
        <v>0.1</v>
      </c>
      <c r="AF5">
        <v>11.4041</v>
      </c>
      <c r="AG5">
        <v>10.8932</v>
      </c>
      <c r="AJ5" s="1">
        <v>0.1</v>
      </c>
      <c r="AK5">
        <v>4.8221999999999996</v>
      </c>
      <c r="AL5">
        <v>5.4625000000000004</v>
      </c>
    </row>
    <row r="6" spans="1:38" x14ac:dyDescent="0.25">
      <c r="A6" s="1">
        <v>0.2</v>
      </c>
      <c r="B6">
        <v>8.1760999999999999</v>
      </c>
      <c r="C6">
        <v>8.1376000000000008</v>
      </c>
      <c r="F6" s="1">
        <v>0.2</v>
      </c>
      <c r="G6">
        <v>4.0750000000000002</v>
      </c>
      <c r="H6">
        <v>4.6338999999999997</v>
      </c>
      <c r="K6" s="1">
        <v>0.2</v>
      </c>
      <c r="L6">
        <v>3.6204000000000001</v>
      </c>
      <c r="M6">
        <v>4.9634999999999998</v>
      </c>
      <c r="P6" s="1">
        <v>0.2</v>
      </c>
      <c r="Q6">
        <v>3.6726999999999999</v>
      </c>
      <c r="R6">
        <v>6.1917</v>
      </c>
      <c r="U6" s="1">
        <v>0.2</v>
      </c>
      <c r="V6">
        <v>30.845099999999999</v>
      </c>
      <c r="W6">
        <v>38.2301</v>
      </c>
      <c r="Z6" s="1">
        <v>0.2</v>
      </c>
      <c r="AA6">
        <v>7.1345000000000001</v>
      </c>
      <c r="AB6">
        <v>8.3963000000000001</v>
      </c>
      <c r="AE6" s="1">
        <v>0.2</v>
      </c>
      <c r="AF6">
        <v>31.57</v>
      </c>
      <c r="AG6">
        <v>43.173900000000003</v>
      </c>
      <c r="AJ6" s="1">
        <v>0.2</v>
      </c>
      <c r="AK6">
        <v>5.9255000000000004</v>
      </c>
      <c r="AL6">
        <v>2.8786999999999998</v>
      </c>
    </row>
    <row r="7" spans="1:38" x14ac:dyDescent="0.25">
      <c r="A7" s="1">
        <v>0.3</v>
      </c>
      <c r="B7">
        <v>6.0242000000000004</v>
      </c>
      <c r="C7">
        <v>6.8817000000000004</v>
      </c>
      <c r="F7" s="1">
        <v>0.3</v>
      </c>
      <c r="G7">
        <v>4.0335999999999999</v>
      </c>
      <c r="H7">
        <v>3.5508000000000002</v>
      </c>
      <c r="K7" s="1">
        <v>0.3</v>
      </c>
      <c r="L7">
        <v>4.6909000000000001</v>
      </c>
      <c r="M7">
        <v>6.6437999999999997</v>
      </c>
      <c r="P7" s="1">
        <v>0.3</v>
      </c>
      <c r="Q7">
        <v>8.4863</v>
      </c>
      <c r="R7">
        <v>5.1139000000000001</v>
      </c>
      <c r="U7" s="1">
        <v>0.3</v>
      </c>
      <c r="V7">
        <v>24.8748</v>
      </c>
      <c r="W7">
        <v>20.4956</v>
      </c>
      <c r="Z7" s="1">
        <v>0.3</v>
      </c>
      <c r="AA7">
        <v>6.4169</v>
      </c>
      <c r="AB7">
        <v>6.7221000000000002</v>
      </c>
      <c r="AE7" s="1">
        <v>0.3</v>
      </c>
      <c r="AF7">
        <v>37.101700000000001</v>
      </c>
      <c r="AG7">
        <v>34.241</v>
      </c>
      <c r="AJ7" s="1">
        <v>0.3</v>
      </c>
      <c r="AK7">
        <v>3.6610999999999998</v>
      </c>
      <c r="AL7">
        <v>3.1273</v>
      </c>
    </row>
    <row r="8" spans="1:38" x14ac:dyDescent="0.25">
      <c r="A8" s="1">
        <v>0.4</v>
      </c>
      <c r="B8">
        <v>6.6977000000000002</v>
      </c>
      <c r="C8">
        <v>3.5575999999999999</v>
      </c>
      <c r="F8" s="1">
        <v>0.4</v>
      </c>
      <c r="G8">
        <v>3.7465999999999999</v>
      </c>
      <c r="H8">
        <v>4.3752000000000004</v>
      </c>
      <c r="K8" s="1">
        <v>0.4</v>
      </c>
      <c r="L8">
        <v>5.8493000000000004</v>
      </c>
      <c r="M8">
        <v>2.7366999999999999</v>
      </c>
      <c r="P8" s="1">
        <v>0.4</v>
      </c>
      <c r="Q8">
        <v>10.64</v>
      </c>
      <c r="R8">
        <v>4.4208999999999996</v>
      </c>
      <c r="U8" s="1">
        <v>0.4</v>
      </c>
      <c r="V8">
        <v>35.0379</v>
      </c>
      <c r="W8">
        <v>26.0596</v>
      </c>
      <c r="Z8" s="1">
        <v>0.4</v>
      </c>
      <c r="AA8">
        <v>8.5881000000000007</v>
      </c>
      <c r="AB8">
        <v>9.0869</v>
      </c>
      <c r="AE8" s="1">
        <v>0.4</v>
      </c>
      <c r="AF8">
        <v>46.917099999999998</v>
      </c>
      <c r="AG8">
        <v>38.354199999999999</v>
      </c>
      <c r="AJ8" s="1">
        <v>0.4</v>
      </c>
      <c r="AK8">
        <v>4.0884999999999998</v>
      </c>
      <c r="AL8">
        <v>3.8814000000000002</v>
      </c>
    </row>
    <row r="9" spans="1:38" x14ac:dyDescent="0.25">
      <c r="A9" s="1">
        <v>0.5</v>
      </c>
      <c r="B9">
        <v>3.0762999999999998</v>
      </c>
      <c r="C9">
        <v>2.9567999999999999</v>
      </c>
      <c r="F9" s="1">
        <v>0.5</v>
      </c>
      <c r="G9">
        <v>4.6314000000000002</v>
      </c>
      <c r="H9">
        <v>5.7282000000000002</v>
      </c>
      <c r="K9" s="1">
        <v>0.5</v>
      </c>
      <c r="L9">
        <v>5.0411000000000001</v>
      </c>
      <c r="M9">
        <v>4.6836000000000002</v>
      </c>
      <c r="P9" s="1">
        <v>0.5</v>
      </c>
      <c r="Q9">
        <v>8.3956</v>
      </c>
      <c r="R9">
        <v>7.4535999999999998</v>
      </c>
      <c r="U9" s="1">
        <v>0.5</v>
      </c>
      <c r="V9">
        <v>34.250999999999998</v>
      </c>
      <c r="W9">
        <v>62.485599999999998</v>
      </c>
      <c r="Z9" s="1">
        <v>0.5</v>
      </c>
      <c r="AA9">
        <v>4.3884999999999996</v>
      </c>
      <c r="AB9">
        <v>5.3970000000000002</v>
      </c>
      <c r="AE9" s="1">
        <v>0.5</v>
      </c>
      <c r="AF9">
        <v>130.4982</v>
      </c>
      <c r="AG9">
        <v>164.0264</v>
      </c>
      <c r="AJ9" s="1">
        <v>0.5</v>
      </c>
      <c r="AK9">
        <v>3.4592000000000001</v>
      </c>
      <c r="AL9">
        <v>5.1416000000000004</v>
      </c>
    </row>
    <row r="10" spans="1:38" x14ac:dyDescent="0.25">
      <c r="A10" s="1">
        <v>0.6</v>
      </c>
      <c r="B10">
        <v>4.2309999999999999</v>
      </c>
      <c r="C10">
        <v>5.1801000000000004</v>
      </c>
      <c r="F10" s="1">
        <v>0.6</v>
      </c>
      <c r="G10">
        <v>3.5238999999999998</v>
      </c>
      <c r="H10">
        <v>8.3337000000000003</v>
      </c>
      <c r="K10" s="1">
        <v>0.6</v>
      </c>
      <c r="L10">
        <v>4.7885999999999997</v>
      </c>
      <c r="M10">
        <v>4.8148999999999997</v>
      </c>
      <c r="P10" s="1">
        <v>0.6</v>
      </c>
      <c r="Q10">
        <v>5.1730999999999998</v>
      </c>
      <c r="R10">
        <v>5.7262000000000004</v>
      </c>
      <c r="U10" s="1">
        <v>0.6</v>
      </c>
      <c r="V10">
        <v>41.368000000000002</v>
      </c>
      <c r="W10">
        <v>49.799100000000003</v>
      </c>
      <c r="Z10" s="1">
        <v>0.6</v>
      </c>
      <c r="AA10">
        <v>7.9604999999999997</v>
      </c>
      <c r="AB10">
        <v>5.7230999999999996</v>
      </c>
      <c r="AE10" s="1">
        <v>0.6</v>
      </c>
      <c r="AF10">
        <v>81.056399999999996</v>
      </c>
      <c r="AG10">
        <v>59.24</v>
      </c>
      <c r="AJ10" s="1">
        <v>0.6</v>
      </c>
      <c r="AK10">
        <v>3.1036000000000001</v>
      </c>
      <c r="AL10">
        <v>14.577400000000001</v>
      </c>
    </row>
    <row r="11" spans="1:38" x14ac:dyDescent="0.25">
      <c r="A11" s="1">
        <v>0.7</v>
      </c>
      <c r="B11">
        <v>4.0651999999999999</v>
      </c>
      <c r="C11">
        <v>5.3292999999999999</v>
      </c>
      <c r="F11" s="1">
        <v>0.7</v>
      </c>
      <c r="G11">
        <v>5.0166000000000004</v>
      </c>
      <c r="H11">
        <v>3.7810999999999999</v>
      </c>
      <c r="K11" s="1">
        <v>0.7</v>
      </c>
      <c r="L11">
        <v>6.3357999999999999</v>
      </c>
      <c r="M11">
        <v>6.1679000000000004</v>
      </c>
      <c r="P11" s="1">
        <v>0.7</v>
      </c>
      <c r="Q11">
        <v>5.1608999999999998</v>
      </c>
      <c r="R11">
        <v>6.1679000000000004</v>
      </c>
      <c r="U11" s="1">
        <v>0.7</v>
      </c>
      <c r="V11">
        <v>36.427700000000002</v>
      </c>
      <c r="W11">
        <v>53.522300000000001</v>
      </c>
      <c r="Z11" s="1">
        <v>0.7</v>
      </c>
      <c r="AA11">
        <v>7.1028000000000002</v>
      </c>
      <c r="AB11">
        <v>6.1252000000000004</v>
      </c>
      <c r="AE11" s="1">
        <v>0.7</v>
      </c>
      <c r="AF11">
        <v>11.332599999999999</v>
      </c>
      <c r="AG11">
        <v>26.641100000000002</v>
      </c>
      <c r="AJ11" s="1">
        <v>0.7</v>
      </c>
      <c r="AK11">
        <v>3.6274000000000002</v>
      </c>
      <c r="AL11">
        <v>5.3795999999999999</v>
      </c>
    </row>
    <row r="12" spans="1:38" x14ac:dyDescent="0.25">
      <c r="A12" s="1">
        <v>0.8</v>
      </c>
      <c r="B12">
        <v>4.0751999999999997</v>
      </c>
      <c r="C12">
        <v>5.8555000000000001</v>
      </c>
      <c r="F12" s="1">
        <v>0.8</v>
      </c>
      <c r="G12">
        <v>5.5701000000000001</v>
      </c>
      <c r="H12">
        <v>4.2511000000000001</v>
      </c>
      <c r="K12" s="1">
        <v>0.8</v>
      </c>
      <c r="L12">
        <v>4.4500999999999999</v>
      </c>
      <c r="M12">
        <v>5.3182</v>
      </c>
      <c r="P12" s="1">
        <v>0.8</v>
      </c>
      <c r="Q12">
        <v>6.7535999999999996</v>
      </c>
      <c r="R12">
        <v>3.5712000000000002</v>
      </c>
      <c r="U12" s="1">
        <v>0.8</v>
      </c>
      <c r="V12">
        <v>32.7607</v>
      </c>
      <c r="W12">
        <v>22.063199999999998</v>
      </c>
      <c r="Z12" s="1">
        <v>0.8</v>
      </c>
      <c r="AA12">
        <v>16.197299999999998</v>
      </c>
      <c r="AB12">
        <v>49.464300000000001</v>
      </c>
      <c r="AE12" s="1">
        <v>0.8</v>
      </c>
      <c r="AF12">
        <v>11.8299</v>
      </c>
      <c r="AG12">
        <v>10.2197</v>
      </c>
      <c r="AJ12" s="1">
        <v>0.8</v>
      </c>
      <c r="AK12">
        <v>3.7077</v>
      </c>
      <c r="AL12">
        <v>3.1558000000000002</v>
      </c>
    </row>
    <row r="13" spans="1:38" x14ac:dyDescent="0.25">
      <c r="A13" s="1">
        <v>0.9</v>
      </c>
      <c r="B13">
        <v>6.0259</v>
      </c>
      <c r="C13">
        <v>7.3181000000000003</v>
      </c>
      <c r="F13" s="1">
        <v>0.9</v>
      </c>
      <c r="G13">
        <v>4.6444000000000001</v>
      </c>
      <c r="H13">
        <v>4.9592999999999998</v>
      </c>
      <c r="K13" s="1">
        <v>0.9</v>
      </c>
      <c r="L13">
        <v>4.2668999999999997</v>
      </c>
      <c r="M13">
        <v>4.3783000000000003</v>
      </c>
      <c r="P13" s="1">
        <v>0.9</v>
      </c>
      <c r="Q13">
        <v>4.6166</v>
      </c>
      <c r="R13">
        <v>4.4367000000000001</v>
      </c>
      <c r="U13" s="1">
        <v>0.9</v>
      </c>
      <c r="V13">
        <v>21.037099999999999</v>
      </c>
      <c r="W13">
        <v>31.098700000000001</v>
      </c>
      <c r="Z13" s="1">
        <v>0.9</v>
      </c>
      <c r="AA13">
        <v>6.1844999999999999</v>
      </c>
      <c r="AB13">
        <v>7.1235999999999997</v>
      </c>
      <c r="AE13" s="1">
        <v>0.9</v>
      </c>
      <c r="AF13">
        <v>4.9389000000000003</v>
      </c>
      <c r="AG13">
        <v>10.124000000000001</v>
      </c>
      <c r="AJ13" s="1">
        <v>0.9</v>
      </c>
      <c r="AK13">
        <v>3.6448999999999998</v>
      </c>
      <c r="AL13">
        <v>2.9914000000000001</v>
      </c>
    </row>
    <row r="14" spans="1:38" x14ac:dyDescent="0.25">
      <c r="A14" s="1">
        <v>1</v>
      </c>
      <c r="B14">
        <v>4.6837</v>
      </c>
      <c r="C14">
        <v>7.23</v>
      </c>
      <c r="F14" s="1">
        <v>1</v>
      </c>
      <c r="G14">
        <v>3.4005000000000001</v>
      </c>
      <c r="H14">
        <v>5.4819000000000004</v>
      </c>
      <c r="K14" s="1">
        <v>1</v>
      </c>
      <c r="L14">
        <v>5.2877000000000001</v>
      </c>
      <c r="M14">
        <v>6.4114000000000004</v>
      </c>
      <c r="P14" s="1">
        <v>1</v>
      </c>
      <c r="Q14">
        <v>5.0411999999999999</v>
      </c>
      <c r="R14">
        <v>2.8849999999999998</v>
      </c>
      <c r="U14" s="1">
        <v>1</v>
      </c>
      <c r="V14">
        <v>6.4945000000000004</v>
      </c>
      <c r="W14">
        <v>8.6990999999999996</v>
      </c>
      <c r="Z14" s="1">
        <v>1</v>
      </c>
      <c r="AA14">
        <v>7.1986999999999997</v>
      </c>
      <c r="AB14">
        <v>4.9791999999999996</v>
      </c>
      <c r="AE14" s="1">
        <v>1</v>
      </c>
      <c r="AF14">
        <v>5.7168000000000001</v>
      </c>
      <c r="AG14">
        <v>4.4074</v>
      </c>
      <c r="AJ14" s="1">
        <v>1</v>
      </c>
      <c r="AK14">
        <v>2.9754999999999998</v>
      </c>
      <c r="AL14">
        <v>5.6763000000000003</v>
      </c>
    </row>
    <row r="15" spans="1:38" x14ac:dyDescent="0.25">
      <c r="A15" s="1">
        <v>1.1000000000000001</v>
      </c>
      <c r="B15">
        <v>7.2172999999999998</v>
      </c>
      <c r="C15">
        <v>8.6281999999999996</v>
      </c>
      <c r="F15" s="1">
        <v>1.1000000000000001</v>
      </c>
      <c r="G15">
        <v>3.2917000000000001</v>
      </c>
      <c r="H15">
        <v>3.6288999999999998</v>
      </c>
      <c r="K15" s="1">
        <v>1.1000000000000001</v>
      </c>
      <c r="L15">
        <v>4.2168999999999999</v>
      </c>
      <c r="M15">
        <v>5.8207000000000004</v>
      </c>
      <c r="P15" s="1">
        <v>1.1000000000000001</v>
      </c>
      <c r="Q15">
        <v>4.9690000000000003</v>
      </c>
      <c r="R15">
        <v>4.1455000000000002</v>
      </c>
      <c r="U15" s="1">
        <v>1.1000000000000001</v>
      </c>
      <c r="V15">
        <v>27.056000000000001</v>
      </c>
      <c r="W15">
        <v>15.714399999999999</v>
      </c>
      <c r="Z15" s="1">
        <v>1.1000000000000001</v>
      </c>
      <c r="AA15">
        <v>9.3066999999999993</v>
      </c>
      <c r="AB15">
        <v>8.3938000000000006</v>
      </c>
      <c r="AE15" s="1">
        <v>1.1000000000000001</v>
      </c>
      <c r="AF15">
        <v>8.1141000000000005</v>
      </c>
      <c r="AG15">
        <v>5.6036000000000001</v>
      </c>
      <c r="AJ15" s="1">
        <v>1.1000000000000001</v>
      </c>
      <c r="AK15">
        <v>3.5897999999999999</v>
      </c>
      <c r="AL15">
        <v>3.7332000000000001</v>
      </c>
    </row>
    <row r="16" spans="1:38" x14ac:dyDescent="0.25">
      <c r="A16" s="1">
        <v>1.2</v>
      </c>
      <c r="B16">
        <v>8.4944000000000006</v>
      </c>
      <c r="C16">
        <v>14.111700000000001</v>
      </c>
      <c r="F16" s="1">
        <v>1.2</v>
      </c>
      <c r="G16">
        <v>5.0605000000000002</v>
      </c>
      <c r="H16">
        <v>5.2624000000000004</v>
      </c>
      <c r="K16" s="1">
        <v>1.2</v>
      </c>
      <c r="L16">
        <v>3.9106999999999998</v>
      </c>
      <c r="M16">
        <v>4.1814</v>
      </c>
      <c r="P16" s="1">
        <v>1.2</v>
      </c>
      <c r="Q16">
        <v>4.0403000000000002</v>
      </c>
      <c r="R16">
        <v>3.9849000000000001</v>
      </c>
      <c r="U16" s="1">
        <v>1.2</v>
      </c>
      <c r="V16">
        <v>7.2263000000000002</v>
      </c>
      <c r="W16">
        <v>7.1227</v>
      </c>
      <c r="Z16" s="1">
        <v>1.2</v>
      </c>
      <c r="AA16">
        <v>4.3164999999999996</v>
      </c>
      <c r="AB16">
        <v>3.5463</v>
      </c>
      <c r="AE16" s="1">
        <v>1.2</v>
      </c>
      <c r="AF16">
        <v>13.117599999999999</v>
      </c>
      <c r="AG16">
        <v>3.9247000000000001</v>
      </c>
      <c r="AJ16" s="1">
        <v>1.2</v>
      </c>
      <c r="AK16">
        <v>3.9173</v>
      </c>
      <c r="AL16">
        <v>3.7883</v>
      </c>
    </row>
    <row r="17" spans="1:38" x14ac:dyDescent="0.25">
      <c r="A17" s="1">
        <v>1.3</v>
      </c>
      <c r="B17">
        <v>10.312099999999999</v>
      </c>
      <c r="C17">
        <v>17.1904</v>
      </c>
      <c r="F17" s="1">
        <v>1.3</v>
      </c>
      <c r="G17">
        <v>4.4394</v>
      </c>
      <c r="H17">
        <v>3.3475000000000001</v>
      </c>
      <c r="K17" s="1">
        <v>1.3</v>
      </c>
      <c r="L17">
        <v>5.5202999999999998</v>
      </c>
      <c r="M17">
        <v>6.5486000000000004</v>
      </c>
      <c r="P17" s="1">
        <v>1.3</v>
      </c>
      <c r="Q17">
        <v>5.3917999999999999</v>
      </c>
      <c r="R17">
        <v>3.8820999999999999</v>
      </c>
      <c r="U17" s="1">
        <v>1.3</v>
      </c>
      <c r="V17">
        <v>6.2687999999999997</v>
      </c>
      <c r="W17">
        <v>21.558199999999999</v>
      </c>
      <c r="Z17" s="1">
        <v>1.3</v>
      </c>
      <c r="AA17">
        <v>5.7732000000000001</v>
      </c>
      <c r="AB17">
        <v>6.4425999999999997</v>
      </c>
      <c r="AE17" s="1">
        <v>1.3</v>
      </c>
      <c r="AF17">
        <v>14.114100000000001</v>
      </c>
      <c r="AG17">
        <v>12.2973</v>
      </c>
      <c r="AJ17" s="1">
        <v>1.3</v>
      </c>
      <c r="AK17">
        <v>4.1795999999999998</v>
      </c>
      <c r="AL17">
        <v>4.5811999999999999</v>
      </c>
    </row>
    <row r="18" spans="1:38" x14ac:dyDescent="0.25">
      <c r="A18" s="1">
        <v>1.4</v>
      </c>
      <c r="B18">
        <v>5.9192</v>
      </c>
      <c r="C18">
        <v>9.5112000000000005</v>
      </c>
      <c r="F18" s="1">
        <v>1.4</v>
      </c>
      <c r="G18">
        <v>3.47</v>
      </c>
      <c r="H18">
        <v>3.6273</v>
      </c>
      <c r="K18" s="1">
        <v>1.4</v>
      </c>
      <c r="L18">
        <v>5.1712999999999996</v>
      </c>
      <c r="M18">
        <v>4.0439999999999996</v>
      </c>
      <c r="P18" s="1">
        <v>1.4</v>
      </c>
      <c r="Q18">
        <v>3.9514</v>
      </c>
      <c r="R18">
        <v>3.4701</v>
      </c>
      <c r="U18" s="1">
        <v>1.4</v>
      </c>
      <c r="V18">
        <v>5.8907999999999996</v>
      </c>
      <c r="W18">
        <v>10.3385</v>
      </c>
      <c r="Z18" s="1">
        <v>1.4</v>
      </c>
      <c r="AA18">
        <v>7.6269</v>
      </c>
      <c r="AB18">
        <v>6.2689000000000004</v>
      </c>
      <c r="AE18" s="1">
        <v>1.4</v>
      </c>
      <c r="AF18">
        <v>77.471599999999995</v>
      </c>
      <c r="AG18">
        <v>33.580100000000002</v>
      </c>
      <c r="AJ18" s="1">
        <v>1.4</v>
      </c>
      <c r="AK18">
        <v>3.7374999999999998</v>
      </c>
      <c r="AL18">
        <v>3.1015999999999999</v>
      </c>
    </row>
    <row r="19" spans="1:38" x14ac:dyDescent="0.25">
      <c r="A19" s="1">
        <v>1.5</v>
      </c>
      <c r="B19">
        <v>8.1197999999999997</v>
      </c>
      <c r="C19">
        <v>20.71</v>
      </c>
      <c r="F19" s="1">
        <v>1.5</v>
      </c>
      <c r="G19">
        <v>4.2964000000000002</v>
      </c>
      <c r="H19">
        <v>4.4831000000000003</v>
      </c>
      <c r="K19" s="1">
        <v>1.5</v>
      </c>
      <c r="L19">
        <v>4.3948999999999998</v>
      </c>
      <c r="M19">
        <v>5.4390999999999998</v>
      </c>
      <c r="P19" s="1">
        <v>1.5</v>
      </c>
      <c r="Q19">
        <v>6.2663000000000002</v>
      </c>
      <c r="R19">
        <v>3.512</v>
      </c>
      <c r="U19" s="1">
        <v>1.5</v>
      </c>
      <c r="V19">
        <v>7.5663</v>
      </c>
      <c r="W19">
        <v>60.052700000000002</v>
      </c>
      <c r="Z19" s="1">
        <v>1.5</v>
      </c>
      <c r="AA19">
        <v>5.3071000000000002</v>
      </c>
      <c r="AB19">
        <v>5.0193000000000003</v>
      </c>
      <c r="AE19" s="1">
        <v>1.5</v>
      </c>
      <c r="AF19">
        <v>31.892800000000001</v>
      </c>
      <c r="AG19">
        <v>61.852400000000003</v>
      </c>
      <c r="AJ19" s="1">
        <v>1.5</v>
      </c>
      <c r="AK19">
        <v>3.5303</v>
      </c>
      <c r="AL19">
        <v>5.6043000000000003</v>
      </c>
    </row>
    <row r="20" spans="1:38" x14ac:dyDescent="0.25">
      <c r="A20" s="1">
        <v>1.6</v>
      </c>
      <c r="B20">
        <v>5.9019000000000004</v>
      </c>
      <c r="C20">
        <v>9.7593999999999994</v>
      </c>
      <c r="F20" s="1">
        <v>1.6</v>
      </c>
      <c r="G20">
        <v>5.6562999999999999</v>
      </c>
      <c r="H20">
        <v>5.2766999999999999</v>
      </c>
      <c r="K20" s="1">
        <v>1.6</v>
      </c>
      <c r="L20">
        <v>4.3085000000000004</v>
      </c>
      <c r="M20">
        <v>5.9603999999999999</v>
      </c>
      <c r="P20" s="1">
        <v>1.6</v>
      </c>
      <c r="Q20">
        <v>4.6383999999999999</v>
      </c>
      <c r="R20">
        <v>3.3807</v>
      </c>
      <c r="U20" s="1">
        <v>1.6</v>
      </c>
      <c r="V20">
        <v>6.8704999999999998</v>
      </c>
      <c r="W20">
        <v>54.087000000000003</v>
      </c>
      <c r="Z20" s="1">
        <v>1.6</v>
      </c>
      <c r="AA20">
        <v>4.9706000000000001</v>
      </c>
      <c r="AB20">
        <v>13.2174</v>
      </c>
      <c r="AE20" s="1">
        <v>1.6</v>
      </c>
      <c r="AF20">
        <v>28.481000000000002</v>
      </c>
      <c r="AG20">
        <v>64.015199999999993</v>
      </c>
      <c r="AJ20" s="1">
        <v>1.6</v>
      </c>
      <c r="AK20">
        <v>4.4671000000000003</v>
      </c>
      <c r="AL20">
        <v>5.6478999999999999</v>
      </c>
    </row>
    <row r="21" spans="1:38" x14ac:dyDescent="0.25">
      <c r="A21" s="1">
        <v>1.7</v>
      </c>
      <c r="B21">
        <v>10.2948</v>
      </c>
      <c r="C21">
        <v>22.0458</v>
      </c>
      <c r="F21" s="1">
        <v>1.7</v>
      </c>
      <c r="G21">
        <v>4.7514000000000003</v>
      </c>
      <c r="H21">
        <v>4.3609</v>
      </c>
      <c r="K21" s="1">
        <v>1.7</v>
      </c>
      <c r="L21">
        <v>3.9561000000000002</v>
      </c>
      <c r="M21">
        <v>3.2446000000000002</v>
      </c>
      <c r="P21" s="1">
        <v>1.7</v>
      </c>
      <c r="Q21">
        <v>6.4724000000000004</v>
      </c>
      <c r="R21">
        <v>4.8730000000000002</v>
      </c>
      <c r="U21" s="1">
        <v>1.7</v>
      </c>
      <c r="V21">
        <v>9.5797000000000008</v>
      </c>
      <c r="W21">
        <v>43.354300000000002</v>
      </c>
      <c r="Z21" s="1">
        <v>1.7</v>
      </c>
      <c r="AA21">
        <v>6.9724000000000004</v>
      </c>
      <c r="AB21">
        <v>8.6933000000000007</v>
      </c>
      <c r="AE21" s="1">
        <v>1.7</v>
      </c>
      <c r="AF21">
        <v>134.24379999999999</v>
      </c>
      <c r="AG21">
        <v>202.0883</v>
      </c>
      <c r="AJ21" s="1">
        <v>1.7</v>
      </c>
      <c r="AK21">
        <v>6.3648999999999996</v>
      </c>
      <c r="AL21">
        <v>3.532</v>
      </c>
    </row>
    <row r="22" spans="1:38" x14ac:dyDescent="0.25">
      <c r="A22" s="1">
        <v>1.8</v>
      </c>
      <c r="B22">
        <v>7.2141999999999999</v>
      </c>
      <c r="C22">
        <v>10.4245</v>
      </c>
      <c r="F22" s="1">
        <v>1.8</v>
      </c>
      <c r="G22">
        <v>4.0324999999999998</v>
      </c>
      <c r="H22">
        <v>5.7976000000000001</v>
      </c>
      <c r="K22" s="1">
        <v>1.8</v>
      </c>
      <c r="L22">
        <v>4.6016000000000004</v>
      </c>
      <c r="M22">
        <v>5.9412000000000003</v>
      </c>
      <c r="P22" s="1">
        <v>1.8</v>
      </c>
      <c r="Q22">
        <v>6.0823999999999998</v>
      </c>
      <c r="R22">
        <v>4.9462000000000002</v>
      </c>
      <c r="U22" s="1">
        <v>1.8</v>
      </c>
      <c r="V22">
        <v>25.526800000000001</v>
      </c>
      <c r="W22">
        <v>116.25409999999999</v>
      </c>
      <c r="Z22" s="1">
        <v>1.8</v>
      </c>
      <c r="AA22">
        <v>16.676200000000001</v>
      </c>
      <c r="AB22">
        <v>52.943800000000003</v>
      </c>
      <c r="AE22" s="1">
        <v>1.8</v>
      </c>
      <c r="AF22">
        <v>62.266300000000001</v>
      </c>
      <c r="AG22">
        <v>104.8909</v>
      </c>
      <c r="AJ22" s="1">
        <v>1.8</v>
      </c>
      <c r="AK22">
        <v>5.0256999999999996</v>
      </c>
      <c r="AL22">
        <v>5.5235000000000003</v>
      </c>
    </row>
    <row r="23" spans="1:38" x14ac:dyDescent="0.25">
      <c r="A23" s="1">
        <v>1.9</v>
      </c>
      <c r="B23">
        <v>5.5137</v>
      </c>
      <c r="C23">
        <v>6.5907</v>
      </c>
      <c r="F23" s="1">
        <v>1.9</v>
      </c>
      <c r="G23">
        <v>3.7261000000000002</v>
      </c>
      <c r="H23">
        <v>3.6852999999999998</v>
      </c>
      <c r="K23" s="1">
        <v>1.9</v>
      </c>
      <c r="L23">
        <v>6.5167999999999999</v>
      </c>
      <c r="M23">
        <v>5.9550999999999998</v>
      </c>
      <c r="P23" s="1">
        <v>1.9</v>
      </c>
      <c r="Q23">
        <v>3.9357000000000002</v>
      </c>
      <c r="R23">
        <v>3.8917000000000002</v>
      </c>
      <c r="U23" s="1">
        <v>1.9</v>
      </c>
      <c r="V23">
        <v>18.660699999999999</v>
      </c>
      <c r="W23">
        <v>46.645600000000002</v>
      </c>
      <c r="Z23" s="1">
        <v>1.9</v>
      </c>
      <c r="AA23">
        <v>14.6983</v>
      </c>
      <c r="AB23">
        <v>18.3186</v>
      </c>
      <c r="AE23" s="1">
        <v>1.9</v>
      </c>
      <c r="AF23">
        <v>17.809100000000001</v>
      </c>
      <c r="AG23">
        <v>69.995199999999997</v>
      </c>
      <c r="AJ23" s="1">
        <v>1.9</v>
      </c>
      <c r="AK23">
        <v>4.4729999999999999</v>
      </c>
      <c r="AL23">
        <v>3.4813000000000001</v>
      </c>
    </row>
    <row r="24" spans="1:38" x14ac:dyDescent="0.25">
      <c r="A24" s="1">
        <v>2</v>
      </c>
      <c r="B24">
        <v>7.0749000000000004</v>
      </c>
      <c r="C24">
        <v>10.1637</v>
      </c>
      <c r="F24" s="1">
        <v>2</v>
      </c>
      <c r="G24">
        <v>7.7906000000000004</v>
      </c>
      <c r="H24">
        <v>3.4897</v>
      </c>
      <c r="K24" s="1">
        <v>2</v>
      </c>
      <c r="L24">
        <v>7.1638000000000002</v>
      </c>
      <c r="M24">
        <v>7.6692999999999998</v>
      </c>
      <c r="P24" s="1">
        <v>2</v>
      </c>
      <c r="Q24">
        <v>3.0144000000000002</v>
      </c>
      <c r="R24">
        <v>4.1334</v>
      </c>
      <c r="U24" s="1">
        <v>2</v>
      </c>
      <c r="V24">
        <v>18.786799999999999</v>
      </c>
      <c r="W24">
        <v>38.838299999999997</v>
      </c>
      <c r="Z24" s="1">
        <v>2</v>
      </c>
      <c r="AA24">
        <v>7.6712999999999996</v>
      </c>
      <c r="AB24">
        <v>16.3048</v>
      </c>
      <c r="AE24" s="1">
        <v>2</v>
      </c>
      <c r="AF24">
        <v>19.312100000000001</v>
      </c>
      <c r="AG24">
        <v>49.2376</v>
      </c>
      <c r="AJ24" s="1">
        <v>2</v>
      </c>
      <c r="AK24">
        <v>3.1928999999999998</v>
      </c>
      <c r="AL24">
        <v>6.0366</v>
      </c>
    </row>
    <row r="26" spans="1:38" x14ac:dyDescent="0.25">
      <c r="A26" s="1" t="s">
        <v>7</v>
      </c>
      <c r="B26">
        <f>AVERAGE(B5:B24)</f>
        <v>6.3301600000000002</v>
      </c>
      <c r="C26">
        <f>AVERAGE(C5:C24)</f>
        <v>9.4163949999999996</v>
      </c>
      <c r="F26" s="1" t="s">
        <v>7</v>
      </c>
      <c r="G26">
        <f>AVERAGE(G5:G24)</f>
        <v>4.6164749999999994</v>
      </c>
      <c r="H26">
        <f>AVERAGE(H5:H24)</f>
        <v>4.6969400000000014</v>
      </c>
      <c r="K26" s="1" t="s">
        <v>7</v>
      </c>
      <c r="L26">
        <f>AVERAGE(L5:L24)</f>
        <v>4.9529399999999999</v>
      </c>
      <c r="M26">
        <f>AVERAGE(M5:M24)</f>
        <v>5.3489900000000006</v>
      </c>
      <c r="P26" s="1" t="s">
        <v>7</v>
      </c>
      <c r="Q26">
        <f>AVERAGE(Q5:Q24)</f>
        <v>5.560435</v>
      </c>
      <c r="R26">
        <f>AVERAGE(R5:R24)</f>
        <v>4.4686250000000003</v>
      </c>
      <c r="U26" s="1" t="s">
        <v>7</v>
      </c>
      <c r="V26">
        <f>AVERAGE(V5:V24)</f>
        <v>21.720945</v>
      </c>
      <c r="W26">
        <f>AVERAGE(W5:W24)</f>
        <v>37.678395000000009</v>
      </c>
      <c r="Z26" s="1" t="s">
        <v>7</v>
      </c>
      <c r="AA26">
        <f>AVERAGE(AA5:AA24)</f>
        <v>8.8901249999999994</v>
      </c>
      <c r="AB26">
        <f>AVERAGE(AB5:AB24)</f>
        <v>13.341890000000001</v>
      </c>
      <c r="AE26" s="1" t="s">
        <v>7</v>
      </c>
      <c r="AF26">
        <f>AVERAGE(AF5:AF24)</f>
        <v>38.959409999999998</v>
      </c>
      <c r="AG26">
        <f>AVERAGE(AG5:AG24)</f>
        <v>50.440309999999997</v>
      </c>
      <c r="AJ26" s="1" t="s">
        <v>7</v>
      </c>
      <c r="AK26">
        <f>AVERAGE(AK5:AK24)</f>
        <v>4.0746849999999997</v>
      </c>
      <c r="AL26">
        <f>AVERAGE(AL5:AL24)</f>
        <v>4.8650949999999993</v>
      </c>
    </row>
    <row r="27" spans="1:38" x14ac:dyDescent="0.25">
      <c r="A27" s="1" t="s">
        <v>8</v>
      </c>
      <c r="B27">
        <f>STDEV(B5:B24)</f>
        <v>2.0817898421158754</v>
      </c>
      <c r="C27">
        <f>STDEV(C5:C24)</f>
        <v>5.2695464631043709</v>
      </c>
      <c r="F27" s="1" t="s">
        <v>8</v>
      </c>
      <c r="G27">
        <f>STDEV(G5:G24)</f>
        <v>1.2003158254897155</v>
      </c>
      <c r="H27">
        <f>STDEV(H5:H24)</f>
        <v>1.2020904263210062</v>
      </c>
      <c r="K27" s="1" t="s">
        <v>8</v>
      </c>
      <c r="L27">
        <f>STDEV(L5:L24)</f>
        <v>0.93486934938581245</v>
      </c>
      <c r="M27">
        <f>STDEV(M5:M24)</f>
        <v>1.2196048872267438</v>
      </c>
      <c r="P27" s="1" t="s">
        <v>8</v>
      </c>
      <c r="Q27">
        <f>STDEV(Q5:Q24)</f>
        <v>1.8753425568553188</v>
      </c>
      <c r="R27">
        <f>STDEV(R5:R24)</f>
        <v>1.1774557973041966</v>
      </c>
      <c r="U27" s="1" t="s">
        <v>8</v>
      </c>
      <c r="V27">
        <f>STDEV(V5:V24)</f>
        <v>12.511303453844619</v>
      </c>
      <c r="W27">
        <f>STDEV(W5:W24)</f>
        <v>25.301393227323608</v>
      </c>
      <c r="Z27" s="1" t="s">
        <v>8</v>
      </c>
      <c r="AA27">
        <f>STDEV(AA5:AA24)</f>
        <v>4.9486318019678333</v>
      </c>
      <c r="AB27">
        <f>STDEV(AB5:AB24)</f>
        <v>13.977861698109395</v>
      </c>
      <c r="AE27" s="1" t="s">
        <v>8</v>
      </c>
      <c r="AF27">
        <f>STDEV(AF5:AF24)</f>
        <v>39.154902407111436</v>
      </c>
      <c r="AG27">
        <f>STDEV(AG5:AG24)</f>
        <v>53.067264144984705</v>
      </c>
      <c r="AJ27" s="1" t="s">
        <v>8</v>
      </c>
      <c r="AK27">
        <f>STDEV(AK5:AK24)</f>
        <v>0.8922376844499641</v>
      </c>
      <c r="AL27">
        <f>STDEV(AL5:AL24)</f>
        <v>2.5374988131653962</v>
      </c>
    </row>
    <row r="28" spans="1:38" x14ac:dyDescent="0.25">
      <c r="A28" s="1" t="s">
        <v>9</v>
      </c>
      <c r="B28">
        <f>2*(B27)</f>
        <v>4.1635796842317507</v>
      </c>
      <c r="C28">
        <f>2*(C27)</f>
        <v>10.539092926208742</v>
      </c>
      <c r="F28" s="1" t="s">
        <v>9</v>
      </c>
      <c r="G28">
        <f>2*(G27)</f>
        <v>2.400631650979431</v>
      </c>
      <c r="H28">
        <f>2*(H27)</f>
        <v>2.4041808526420123</v>
      </c>
      <c r="K28" s="1" t="s">
        <v>9</v>
      </c>
      <c r="L28">
        <f>2*(L27)</f>
        <v>1.8697386987716249</v>
      </c>
      <c r="M28">
        <f>2*(M27)</f>
        <v>2.4392097744534875</v>
      </c>
      <c r="P28" s="1" t="s">
        <v>9</v>
      </c>
      <c r="Q28">
        <f>2*(Q27)</f>
        <v>3.7506851137106376</v>
      </c>
      <c r="R28">
        <f>2*(R27)</f>
        <v>2.3549115946083932</v>
      </c>
      <c r="U28" s="1" t="s">
        <v>9</v>
      </c>
      <c r="V28">
        <f>2*(V27)</f>
        <v>25.022606907689237</v>
      </c>
      <c r="W28">
        <f>2*(W27)</f>
        <v>50.602786454647216</v>
      </c>
      <c r="Z28" s="1" t="s">
        <v>9</v>
      </c>
      <c r="AA28">
        <f>2*(AA27)</f>
        <v>9.8972636039356665</v>
      </c>
      <c r="AB28">
        <f>2*(AB27)</f>
        <v>27.95572339621879</v>
      </c>
      <c r="AE28" s="1" t="s">
        <v>9</v>
      </c>
      <c r="AF28">
        <f>2*(AF27)</f>
        <v>78.309804814222872</v>
      </c>
      <c r="AG28">
        <f>2*(AG27)</f>
        <v>106.13452828996941</v>
      </c>
      <c r="AJ28" s="1" t="s">
        <v>9</v>
      </c>
      <c r="AK28">
        <f>2*(AK27)</f>
        <v>1.7844753688999282</v>
      </c>
      <c r="AL28">
        <f>2*(AL27)</f>
        <v>5.0749976263307923</v>
      </c>
    </row>
    <row r="29" spans="1:38" x14ac:dyDescent="0.25">
      <c r="A29" s="1" t="s">
        <v>10</v>
      </c>
      <c r="B29">
        <f>B26+B28</f>
        <v>10.493739684231752</v>
      </c>
      <c r="C29">
        <f>C26+C28</f>
        <v>19.95548792620874</v>
      </c>
      <c r="F29" s="1" t="s">
        <v>10</v>
      </c>
      <c r="G29">
        <f>G26+G28</f>
        <v>7.0171066509794304</v>
      </c>
      <c r="H29">
        <f>H26+H28</f>
        <v>7.1011208526420138</v>
      </c>
      <c r="K29" s="1" t="s">
        <v>10</v>
      </c>
      <c r="L29">
        <f>L26+L28</f>
        <v>6.8226786987716252</v>
      </c>
      <c r="M29">
        <f>M26+M28</f>
        <v>7.7881997744534885</v>
      </c>
      <c r="P29" s="1" t="s">
        <v>10</v>
      </c>
      <c r="Q29">
        <f>Q26+Q28</f>
        <v>9.3111201137106381</v>
      </c>
      <c r="R29">
        <f>R26+R28</f>
        <v>6.8235365946083935</v>
      </c>
      <c r="U29" s="1" t="s">
        <v>10</v>
      </c>
      <c r="V29">
        <f>V26+V28</f>
        <v>46.743551907689238</v>
      </c>
      <c r="W29">
        <f>W26+W28</f>
        <v>88.281181454647225</v>
      </c>
      <c r="Z29" s="1" t="s">
        <v>10</v>
      </c>
      <c r="AA29">
        <f>AA26+AA28</f>
        <v>18.787388603935668</v>
      </c>
      <c r="AB29">
        <f>AB26+AB28</f>
        <v>41.297613396218793</v>
      </c>
      <c r="AE29" s="1" t="s">
        <v>10</v>
      </c>
      <c r="AF29">
        <f>AF26+AF28</f>
        <v>117.26921481422286</v>
      </c>
      <c r="AG29">
        <f>AG26+AG28</f>
        <v>156.57483828996942</v>
      </c>
      <c r="AJ29" s="1" t="s">
        <v>10</v>
      </c>
      <c r="AK29">
        <f>AK26+AK28</f>
        <v>5.8591603688999276</v>
      </c>
      <c r="AL29">
        <f>AL26+AL28</f>
        <v>9.9400926263307916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10.3415</v>
      </c>
      <c r="K40">
        <f>AVERAGE(C4,H4,M4,R4,W4,AB4,AG4,AL4)</f>
        <v>13.359537500000002</v>
      </c>
      <c r="O40">
        <f>J41-J40</f>
        <v>1.8533749999999998</v>
      </c>
      <c r="P40">
        <f>K41-K40</f>
        <v>-2.1034749999999995</v>
      </c>
      <c r="R40" s="1">
        <v>0.1</v>
      </c>
      <c r="S40">
        <f>O40/J40*100</f>
        <v>17.921723154281292</v>
      </c>
      <c r="T40">
        <f>P40/K40*100</f>
        <v>-15.745118421951354</v>
      </c>
      <c r="W40">
        <f>J40</f>
        <v>10.3415</v>
      </c>
      <c r="X40">
        <f>K40</f>
        <v>13.359537500000002</v>
      </c>
      <c r="Y40">
        <f>S40</f>
        <v>17.921723154281292</v>
      </c>
      <c r="Z40">
        <f>S41</f>
        <v>14.851931537978052</v>
      </c>
      <c r="AA40">
        <f>S42</f>
        <v>15.178528259923615</v>
      </c>
      <c r="AB40">
        <f>S43</f>
        <v>46.938548566455538</v>
      </c>
      <c r="AC40">
        <f>S44</f>
        <v>134.17939853986366</v>
      </c>
      <c r="AD40">
        <f>S45</f>
        <v>82.764951892858846</v>
      </c>
      <c r="AE40">
        <f>S46</f>
        <v>-4.4275491949910686</v>
      </c>
      <c r="AF40">
        <f>S47</f>
        <v>3.1579074602330253</v>
      </c>
      <c r="AG40">
        <f>S48</f>
        <v>-33.086109365179119</v>
      </c>
      <c r="AH40">
        <f>S49</f>
        <v>-50.685828941642896</v>
      </c>
      <c r="AI40">
        <f>S50</f>
        <v>-18.095174781221292</v>
      </c>
      <c r="AJ40">
        <f>S51</f>
        <v>-39.462843881448542</v>
      </c>
      <c r="AK40">
        <f>S52</f>
        <v>-32.312406324034235</v>
      </c>
      <c r="AL40">
        <f>S53</f>
        <v>36.874123676449251</v>
      </c>
      <c r="AM40">
        <f>S54</f>
        <v>-13.728786926461337</v>
      </c>
      <c r="AN40">
        <f>S55</f>
        <v>-21.077334042450328</v>
      </c>
      <c r="AO40">
        <f>S56</f>
        <v>120.75557220906059</v>
      </c>
      <c r="AP40">
        <f>S57</f>
        <v>58.85715321761834</v>
      </c>
      <c r="AQ40">
        <f>S58</f>
        <v>-8.9428516172702235</v>
      </c>
      <c r="AR40">
        <f>S59</f>
        <v>-10.546342406807524</v>
      </c>
      <c r="AS40">
        <f>T40</f>
        <v>-15.745118421951354</v>
      </c>
      <c r="AT40">
        <f>T41</f>
        <v>9.1034214320667743</v>
      </c>
      <c r="AU40">
        <f>T42</f>
        <v>-18.806882349033422</v>
      </c>
      <c r="AV40">
        <f>T43</f>
        <v>-13.477075834399221</v>
      </c>
      <c r="AW40">
        <f>T44</f>
        <v>141.28155634130292</v>
      </c>
      <c r="AX40">
        <f>T45</f>
        <v>43.525271739384692</v>
      </c>
      <c r="AY40">
        <f>T46</f>
        <v>5.8367477167529076</v>
      </c>
      <c r="AZ40">
        <f>T47</f>
        <v>-2.7857438927058658</v>
      </c>
      <c r="BA40">
        <f>T48</f>
        <v>-32.229970536030919</v>
      </c>
      <c r="BB40">
        <f>T49</f>
        <v>-57.174509222343971</v>
      </c>
      <c r="BC40">
        <f>T50</f>
        <v>-47.913335323172682</v>
      </c>
      <c r="BD40">
        <f>T51</f>
        <v>-57.032195163941864</v>
      </c>
      <c r="BE40">
        <f>T52</f>
        <v>-29.032067914027728</v>
      </c>
      <c r="BF40">
        <f>T53</f>
        <v>-30.815625166664638</v>
      </c>
      <c r="BG40">
        <f>T54</f>
        <v>55.94935453416705</v>
      </c>
      <c r="BH40">
        <f>T55</f>
        <v>50.963964882766312</v>
      </c>
      <c r="BI40">
        <f>T56</f>
        <v>173.39288504560878</v>
      </c>
      <c r="BJ40">
        <f>T57</f>
        <v>186.98766705059961</v>
      </c>
      <c r="BK40">
        <f>T58</f>
        <v>48.361704138335611</v>
      </c>
      <c r="BL40">
        <f>T59</f>
        <v>27.131459453592573</v>
      </c>
    </row>
    <row r="41" spans="9:64" x14ac:dyDescent="0.25">
      <c r="I41" s="1">
        <v>0.1</v>
      </c>
      <c r="J41">
        <f>AVERAGE(B5,G5,L5,Q5,V5,AA5,AF5,AK5)</f>
        <v>12.194875</v>
      </c>
      <c r="K41">
        <f>AVERAGE(C5,H5,M5,R5,W5,AB5,AG5,AL5)</f>
        <v>11.256062500000002</v>
      </c>
      <c r="O41">
        <f>J42-J40</f>
        <v>1.5359125000000002</v>
      </c>
      <c r="P41">
        <f>K42-K40</f>
        <v>1.216174999999998</v>
      </c>
      <c r="R41" s="1">
        <v>0.2</v>
      </c>
      <c r="S41">
        <f>O41/J40*100</f>
        <v>14.851931537978052</v>
      </c>
      <c r="T41">
        <f>P41/K40*100</f>
        <v>9.1034214320667743</v>
      </c>
    </row>
    <row r="42" spans="9:64" x14ac:dyDescent="0.25">
      <c r="I42" s="1">
        <v>0.2</v>
      </c>
      <c r="J42">
        <f>AVERAGE(B6,G6,L6,Q6,V6,AA6,AF6,AK6)</f>
        <v>11.8774125</v>
      </c>
      <c r="K42">
        <f>AVERAGE(C6,H6,M6,R6,W6,AB6,AG6,AL6)</f>
        <v>14.5757125</v>
      </c>
      <c r="O42">
        <f>J43-J40</f>
        <v>1.5696875000000006</v>
      </c>
      <c r="P42">
        <f>K43-K40</f>
        <v>-2.5125125000000015</v>
      </c>
      <c r="R42" s="1">
        <v>0.3</v>
      </c>
      <c r="S42">
        <f>O42/J40*100</f>
        <v>15.178528259923615</v>
      </c>
      <c r="T42">
        <f>P42/K40*100</f>
        <v>-18.806882349033422</v>
      </c>
    </row>
    <row r="43" spans="9:64" x14ac:dyDescent="0.25">
      <c r="I43" s="1">
        <v>0.3</v>
      </c>
      <c r="J43">
        <f>AVERAGE(B7,G7,L7,Q7,V7,AA7,AF7,AK7)</f>
        <v>11.9111875</v>
      </c>
      <c r="K43">
        <f>AVERAGE(C7,H7,M7,R7,W7,AB7,AG7,AL7)</f>
        <v>10.847025</v>
      </c>
      <c r="O43">
        <f>J44-J40</f>
        <v>4.8541499999999989</v>
      </c>
      <c r="P43">
        <f>K44-K40</f>
        <v>-1.8004750000000023</v>
      </c>
      <c r="R43" s="1">
        <v>0.4</v>
      </c>
      <c r="S43">
        <f>O43/J40*100</f>
        <v>46.938548566455538</v>
      </c>
      <c r="T43">
        <f>P43/K40*100</f>
        <v>-13.477075834399221</v>
      </c>
    </row>
    <row r="44" spans="9:64" x14ac:dyDescent="0.25">
      <c r="I44" s="1">
        <v>0.4</v>
      </c>
      <c r="J44">
        <f>AVERAGE(B8,G8,L8,Q8,V8,AA8,AF8,AK8)</f>
        <v>15.195649999999999</v>
      </c>
      <c r="K44">
        <f t="shared" ref="K43:K60" si="0">AVERAGE(C8,H8,M8,R8,W8,AB8,AG8,AL8)</f>
        <v>11.5590625</v>
      </c>
      <c r="O44">
        <f>J45-J40</f>
        <v>13.8761625</v>
      </c>
      <c r="P44">
        <f>K45-K40</f>
        <v>18.874562499999996</v>
      </c>
      <c r="R44" s="1">
        <v>0.5</v>
      </c>
      <c r="S44">
        <f>O44/J40*100</f>
        <v>134.17939853986366</v>
      </c>
      <c r="T44">
        <f>P44/K40*100</f>
        <v>141.28155634130292</v>
      </c>
    </row>
    <row r="45" spans="9:64" x14ac:dyDescent="0.25">
      <c r="I45" s="1">
        <v>0.5</v>
      </c>
      <c r="J45">
        <f t="shared" ref="J45:J60" si="1">AVERAGE(B9,G9,L9,Q9,V9,AA9,AF9,AK9)</f>
        <v>24.217662499999999</v>
      </c>
      <c r="K45">
        <f t="shared" si="0"/>
        <v>32.234099999999998</v>
      </c>
      <c r="O45">
        <f>J46-J40</f>
        <v>8.5591374999999985</v>
      </c>
      <c r="P45">
        <f>K46-K40</f>
        <v>5.8147750000000009</v>
      </c>
      <c r="R45" s="1">
        <v>0.6</v>
      </c>
      <c r="S45">
        <f>O45/J40*100</f>
        <v>82.764951892858846</v>
      </c>
      <c r="T45">
        <f>P45/K40*100</f>
        <v>43.525271739384692</v>
      </c>
    </row>
    <row r="46" spans="9:64" x14ac:dyDescent="0.25">
      <c r="I46" s="1">
        <v>0.6</v>
      </c>
      <c r="J46">
        <f t="shared" si="1"/>
        <v>18.900637499999998</v>
      </c>
      <c r="K46">
        <f t="shared" si="0"/>
        <v>19.174312500000003</v>
      </c>
      <c r="O46">
        <f>J47-J40</f>
        <v>-0.45787500000000136</v>
      </c>
      <c r="P46">
        <f>K47-K40</f>
        <v>0.77976249999999858</v>
      </c>
      <c r="R46" s="1">
        <v>0.7</v>
      </c>
      <c r="S46">
        <f>O46/J40*100</f>
        <v>-4.4275491949910686</v>
      </c>
      <c r="T46">
        <f>P46/K40*100</f>
        <v>5.8367477167529076</v>
      </c>
    </row>
    <row r="47" spans="9:64" x14ac:dyDescent="0.25">
      <c r="I47" s="1">
        <v>0.7</v>
      </c>
      <c r="J47">
        <f t="shared" si="1"/>
        <v>9.8836249999999986</v>
      </c>
      <c r="K47">
        <f t="shared" si="0"/>
        <v>14.1393</v>
      </c>
      <c r="O47">
        <f>J48-J40</f>
        <v>0.32657499999999828</v>
      </c>
      <c r="P47">
        <f>K48-K40</f>
        <v>-0.37216249999999995</v>
      </c>
      <c r="R47" s="1">
        <v>0.8</v>
      </c>
      <c r="S47">
        <f>O47/J40*100</f>
        <v>3.1579074602330253</v>
      </c>
      <c r="T47">
        <f>P47/K40*100</f>
        <v>-2.7857438927058658</v>
      </c>
    </row>
    <row r="48" spans="9:64" x14ac:dyDescent="0.25">
      <c r="I48" s="1">
        <v>0.8</v>
      </c>
      <c r="J48">
        <f t="shared" si="1"/>
        <v>10.668074999999998</v>
      </c>
      <c r="K48">
        <f t="shared" si="0"/>
        <v>12.987375000000002</v>
      </c>
      <c r="O48">
        <f>J49-J40</f>
        <v>-3.4215999999999989</v>
      </c>
      <c r="P48">
        <f>K49-K40</f>
        <v>-4.3057750000000024</v>
      </c>
      <c r="R48" s="1">
        <v>0.9</v>
      </c>
      <c r="S48">
        <f>O48/J40*100</f>
        <v>-33.086109365179119</v>
      </c>
      <c r="T48">
        <f>P48/K40*100</f>
        <v>-32.229970536030919</v>
      </c>
    </row>
    <row r="49" spans="1:20" x14ac:dyDescent="0.25">
      <c r="I49" s="1">
        <v>0.9</v>
      </c>
      <c r="J49">
        <f t="shared" si="1"/>
        <v>6.9199000000000011</v>
      </c>
      <c r="K49">
        <f t="shared" si="0"/>
        <v>9.0537624999999995</v>
      </c>
      <c r="O49">
        <f>J50-J40</f>
        <v>-5.2416749999999999</v>
      </c>
      <c r="P49">
        <f>K50-K40</f>
        <v>-7.638250000000002</v>
      </c>
      <c r="R49" s="1">
        <v>1</v>
      </c>
      <c r="S49">
        <f>O49/J40*100</f>
        <v>-50.685828941642896</v>
      </c>
      <c r="T49">
        <f>P49/K40*100</f>
        <v>-57.174509222343971</v>
      </c>
    </row>
    <row r="50" spans="1:20" x14ac:dyDescent="0.25">
      <c r="I50" s="1">
        <v>1</v>
      </c>
      <c r="J50">
        <f t="shared" si="1"/>
        <v>5.0998250000000001</v>
      </c>
      <c r="K50">
        <f t="shared" si="0"/>
        <v>5.7212874999999999</v>
      </c>
      <c r="O50">
        <f>J51-J40</f>
        <v>-1.8713125000000002</v>
      </c>
      <c r="P50">
        <f>K51-K40</f>
        <v>-6.4010000000000016</v>
      </c>
      <c r="R50" s="1">
        <v>1.1000000000000001</v>
      </c>
      <c r="S50">
        <f>O50/J40*100</f>
        <v>-18.095174781221292</v>
      </c>
      <c r="T50">
        <f>P50/K40*100</f>
        <v>-47.913335323172682</v>
      </c>
    </row>
    <row r="51" spans="1:20" x14ac:dyDescent="0.25">
      <c r="A51" t="s">
        <v>20</v>
      </c>
      <c r="I51" s="1">
        <v>1.1000000000000001</v>
      </c>
      <c r="J51">
        <f t="shared" si="1"/>
        <v>8.4701874999999998</v>
      </c>
      <c r="K51">
        <f t="shared" si="0"/>
        <v>6.9585375000000003</v>
      </c>
      <c r="O51">
        <f>J52-J40</f>
        <v>-4.0810500000000012</v>
      </c>
      <c r="P51">
        <f>K52-K40</f>
        <v>-7.6192375000000014</v>
      </c>
      <c r="R51" s="1">
        <v>1.2</v>
      </c>
      <c r="S51">
        <f>O51/J40*100</f>
        <v>-39.462843881448542</v>
      </c>
      <c r="T51">
        <f>P51/K40*100</f>
        <v>-57.032195163941864</v>
      </c>
    </row>
    <row r="52" spans="1:20" x14ac:dyDescent="0.25">
      <c r="A52" t="s">
        <v>21</v>
      </c>
      <c r="I52" s="1">
        <v>1.2</v>
      </c>
      <c r="J52">
        <f t="shared" si="1"/>
        <v>6.2604499999999987</v>
      </c>
      <c r="K52">
        <f t="shared" si="0"/>
        <v>5.7403000000000004</v>
      </c>
      <c r="O52">
        <f>J53-J40</f>
        <v>-3.3415875000000002</v>
      </c>
      <c r="P52">
        <f>K53-K40</f>
        <v>-3.8785500000000024</v>
      </c>
      <c r="R52" s="1">
        <v>1.3</v>
      </c>
      <c r="S52">
        <f>O52/J40*100</f>
        <v>-32.312406324034235</v>
      </c>
      <c r="T52">
        <f>P52/K40*100</f>
        <v>-29.032067914027728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6.9999124999999998</v>
      </c>
      <c r="K53">
        <f t="shared" si="0"/>
        <v>9.4809874999999995</v>
      </c>
      <c r="O53">
        <f>J54-J40</f>
        <v>3.8133374999999994</v>
      </c>
      <c r="P53">
        <f>K54-K40</f>
        <v>-4.1168250000000004</v>
      </c>
      <c r="R53" s="1">
        <v>1.4</v>
      </c>
      <c r="S53">
        <f>O53/J40*100</f>
        <v>36.874123676449251</v>
      </c>
      <c r="T53">
        <f>P53/K40*100</f>
        <v>-30.815625166664638</v>
      </c>
    </row>
    <row r="54" spans="1:20" x14ac:dyDescent="0.25">
      <c r="A54" s="1">
        <v>1</v>
      </c>
      <c r="B54">
        <f>B4</f>
        <v>6.5091999999999999</v>
      </c>
      <c r="C54">
        <f>C4</f>
        <v>6.8632</v>
      </c>
      <c r="I54" s="1">
        <v>1.4</v>
      </c>
      <c r="J54">
        <f t="shared" si="1"/>
        <v>14.154837499999999</v>
      </c>
      <c r="K54">
        <f t="shared" si="0"/>
        <v>9.2427125000000014</v>
      </c>
      <c r="O54">
        <f>J55-J40</f>
        <v>-1.4197624999999992</v>
      </c>
      <c r="P54">
        <f>K55-K40</f>
        <v>7.474574999999998</v>
      </c>
      <c r="R54" s="1">
        <v>1.5</v>
      </c>
      <c r="S54">
        <f>O54/J40*100</f>
        <v>-13.728786926461337</v>
      </c>
      <c r="T54">
        <f>P54/K40*100</f>
        <v>55.94935453416705</v>
      </c>
    </row>
    <row r="55" spans="1:20" x14ac:dyDescent="0.25">
      <c r="A55" s="1">
        <v>2</v>
      </c>
      <c r="B55">
        <f>G4</f>
        <v>6.4867999999999997</v>
      </c>
      <c r="C55">
        <f>H4</f>
        <v>4.9431000000000003</v>
      </c>
      <c r="I55" s="1">
        <v>1.5</v>
      </c>
      <c r="J55">
        <f t="shared" si="1"/>
        <v>8.9217375000000008</v>
      </c>
      <c r="K55">
        <f t="shared" si="0"/>
        <v>20.8341125</v>
      </c>
      <c r="O55">
        <f>J56-J40</f>
        <v>-2.1797125000000008</v>
      </c>
      <c r="P55">
        <f>K56-K40</f>
        <v>6.8085499999999968</v>
      </c>
      <c r="R55" s="1">
        <v>1.6</v>
      </c>
      <c r="S55">
        <f>O55/J40*100</f>
        <v>-21.077334042450328</v>
      </c>
      <c r="T55">
        <f>P55/K40*100</f>
        <v>50.963964882766312</v>
      </c>
    </row>
    <row r="56" spans="1:20" x14ac:dyDescent="0.25">
      <c r="A56" s="1">
        <v>3</v>
      </c>
      <c r="B56">
        <f>L4</f>
        <v>10.0244</v>
      </c>
      <c r="C56">
        <f>M4</f>
        <v>21.663499999999999</v>
      </c>
      <c r="I56" s="1">
        <v>1.6</v>
      </c>
      <c r="J56">
        <f t="shared" si="1"/>
        <v>8.1617874999999991</v>
      </c>
      <c r="K56">
        <f t="shared" si="0"/>
        <v>20.168087499999999</v>
      </c>
      <c r="O56">
        <f>J57-J40</f>
        <v>12.487937500000001</v>
      </c>
      <c r="P56">
        <f>K57-K40</f>
        <v>23.1644875</v>
      </c>
      <c r="R56" s="1">
        <v>1.7</v>
      </c>
      <c r="S56">
        <f>O56/J40*100</f>
        <v>120.75557220906059</v>
      </c>
      <c r="T56">
        <f>P56/K40*100</f>
        <v>173.39288504560878</v>
      </c>
    </row>
    <row r="57" spans="1:20" x14ac:dyDescent="0.25">
      <c r="A57" s="1">
        <v>4</v>
      </c>
      <c r="B57">
        <f>Q4</f>
        <v>16.044799999999999</v>
      </c>
      <c r="C57">
        <f>R4</f>
        <v>40.916600000000003</v>
      </c>
      <c r="I57" s="1">
        <v>1.7</v>
      </c>
      <c r="J57">
        <f t="shared" si="1"/>
        <v>22.829437500000001</v>
      </c>
      <c r="K57">
        <f t="shared" si="0"/>
        <v>36.524025000000002</v>
      </c>
      <c r="O57">
        <f>J58-J40</f>
        <v>6.0867125000000009</v>
      </c>
      <c r="P57">
        <f>K58-K40</f>
        <v>24.980687500000002</v>
      </c>
      <c r="R57" s="1">
        <v>1.8</v>
      </c>
      <c r="S57">
        <f>O57/J40*100</f>
        <v>58.85715321761834</v>
      </c>
      <c r="T57">
        <f>P57/K40*100</f>
        <v>186.98766705059961</v>
      </c>
    </row>
    <row r="58" spans="1:20" x14ac:dyDescent="0.25">
      <c r="A58" s="1">
        <v>5</v>
      </c>
      <c r="B58">
        <f>V4</f>
        <v>12.335599999999999</v>
      </c>
      <c r="C58">
        <f>W4</f>
        <v>9.6568000000000005</v>
      </c>
      <c r="I58" s="1">
        <v>1.8</v>
      </c>
      <c r="J58">
        <f t="shared" si="1"/>
        <v>16.428212500000001</v>
      </c>
      <c r="K58">
        <f t="shared" si="0"/>
        <v>38.340225000000004</v>
      </c>
      <c r="O58">
        <f>J59-J40</f>
        <v>-0.92482500000000023</v>
      </c>
      <c r="P58">
        <f>K59-K40</f>
        <v>6.4608999999999988</v>
      </c>
      <c r="R58" s="1">
        <v>1.9</v>
      </c>
      <c r="S58">
        <f>O58/J40*100</f>
        <v>-8.9428516172702235</v>
      </c>
      <c r="T58">
        <f>P58/K40*100</f>
        <v>48.361704138335611</v>
      </c>
    </row>
    <row r="59" spans="1:20" x14ac:dyDescent="0.25">
      <c r="A59" s="1">
        <v>6</v>
      </c>
      <c r="B59">
        <f>AA4</f>
        <v>5.4775999999999998</v>
      </c>
      <c r="C59">
        <f>AB4</f>
        <v>5.0404</v>
      </c>
      <c r="I59" s="1">
        <v>1.9</v>
      </c>
      <c r="J59">
        <f t="shared" si="1"/>
        <v>9.4166749999999997</v>
      </c>
      <c r="K59">
        <f t="shared" si="0"/>
        <v>19.820437500000001</v>
      </c>
      <c r="O59">
        <f>J60-J40</f>
        <v>-1.0906500000000001</v>
      </c>
      <c r="P59">
        <f>K60-K40</f>
        <v>3.6246374999999951</v>
      </c>
      <c r="R59" s="1">
        <v>2</v>
      </c>
      <c r="S59">
        <f>O59/J40*100</f>
        <v>-10.546342406807524</v>
      </c>
      <c r="T59">
        <f>P59/K40*100</f>
        <v>27.131459453592573</v>
      </c>
    </row>
    <row r="60" spans="1:20" x14ac:dyDescent="0.25">
      <c r="A60" s="1">
        <v>7</v>
      </c>
      <c r="B60">
        <f>AF4</f>
        <v>20.9666</v>
      </c>
      <c r="C60">
        <f>AG4</f>
        <v>13.615399999999999</v>
      </c>
      <c r="I60" s="1">
        <v>2</v>
      </c>
      <c r="J60">
        <f>AVERAGE(B24,G24,L24,Q24,V24,AA24,AF24,AK24)</f>
        <v>9.2508499999999998</v>
      </c>
      <c r="K60">
        <f>AVERAGE(C24,H24,M24,R24,W24,AB24,AG24,AL24)</f>
        <v>16.984174999999997</v>
      </c>
    </row>
    <row r="61" spans="1:20" x14ac:dyDescent="0.25">
      <c r="A61" s="1">
        <v>8</v>
      </c>
      <c r="B61">
        <f>AK4</f>
        <v>4.8869999999999996</v>
      </c>
      <c r="C61">
        <f>AL4</f>
        <v>4.1772999999999998</v>
      </c>
    </row>
    <row r="63" spans="1:20" x14ac:dyDescent="0.25">
      <c r="A63" t="s">
        <v>22</v>
      </c>
      <c r="B63">
        <f>AVERAGE(B54:B61)</f>
        <v>10.3415</v>
      </c>
      <c r="C63">
        <f>AVERAGE(C54:C61)</f>
        <v>13.359537500000002</v>
      </c>
    </row>
    <row r="64" spans="1:20" x14ac:dyDescent="0.25">
      <c r="A64" t="s">
        <v>8</v>
      </c>
      <c r="B64">
        <f>STDEV(B54:B61)</f>
        <v>5.7625849477469746</v>
      </c>
      <c r="C64">
        <f>STDEV(C54:C61)</f>
        <v>12.585045392952642</v>
      </c>
    </row>
    <row r="65" spans="1:3" x14ac:dyDescent="0.25">
      <c r="A65" t="s">
        <v>23</v>
      </c>
      <c r="B65">
        <f>1.5*B64</f>
        <v>8.6438774216204628</v>
      </c>
      <c r="C65">
        <f>1.5*C64</f>
        <v>18.877568089428962</v>
      </c>
    </row>
    <row r="66" spans="1:3" x14ac:dyDescent="0.25">
      <c r="A66" t="s">
        <v>9</v>
      </c>
      <c r="B66">
        <f>2*B64</f>
        <v>11.525169895493949</v>
      </c>
      <c r="C66">
        <f>2*C64</f>
        <v>25.170090785905284</v>
      </c>
    </row>
    <row r="67" spans="1:3" x14ac:dyDescent="0.25">
      <c r="A67" t="s">
        <v>24</v>
      </c>
      <c r="B67">
        <f>B63+B65</f>
        <v>18.985377421620463</v>
      </c>
      <c r="C67">
        <f>C63+C65</f>
        <v>32.237105589428964</v>
      </c>
    </row>
    <row r="68" spans="1:3" x14ac:dyDescent="0.25">
      <c r="A68" t="s">
        <v>25</v>
      </c>
      <c r="B68">
        <f>B63+B66</f>
        <v>21.866669895493949</v>
      </c>
      <c r="C68">
        <f>C63+C66</f>
        <v>38.529628285905289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2014-11-30T23:31:45Z</dcterms:created>
  <dcterms:modified xsi:type="dcterms:W3CDTF">2014-11-30T23:32:23Z</dcterms:modified>
</cp:coreProperties>
</file>