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W26" i="1"/>
  <c r="V26" i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AF29" i="1" l="1"/>
  <c r="V29" i="1"/>
  <c r="L29" i="1"/>
  <c r="G29" i="1"/>
  <c r="H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<sst xmlns="http://schemas.openxmlformats.org/spreadsheetml/2006/main" count="80" uniqueCount="26">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</sst>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10.868499999999999</v>
      </c>
      <c r="C4">
        <v>7.3642000000000003</v>
      </c>
      <c r="F4" s="1">
        <v>285</v>
      </c>
      <c r="G4">
        <v>12.558999999999999</v>
      </c>
      <c r="H4">
        <v>6.7336999999999998</v>
      </c>
      <c r="K4" s="1">
        <v>285</v>
      </c>
      <c r="L4">
        <v>10.581</v>
      </c>
      <c r="M4">
        <v>8.9535999999999998</v>
      </c>
      <c r="P4" s="1">
        <v>285</v>
      </c>
      <c r="Q4">
        <v>11.601000000000001</v>
      </c>
      <c r="R4">
        <v>5.4710000000000001</v>
      </c>
      <c r="U4" s="1">
        <v>285</v>
      </c>
      <c r="V4">
        <v>9.6930999999999994</v>
      </c>
      <c r="W4">
        <v>11.881</v>
      </c>
      <c r="Z4" s="1">
        <v>285</v>
      </c>
      <c r="AA4">
        <v>10.8697</v>
      </c>
      <c r="AB4">
        <v>7.8880999999999997</v>
      </c>
      <c r="AE4" s="1">
        <v>285</v>
      </c>
      <c r="AF4">
        <v>10.4053</v>
      </c>
      <c r="AG4">
        <v>6.9631999999999996</v>
      </c>
      <c r="AJ4" s="1">
        <v>285</v>
      </c>
      <c r="AK4">
        <v>12.0528</v>
      </c>
      <c r="AL4">
        <v>7.3967000000000001</v>
      </c>
    </row>
    <row r="5" spans="1:38" x14ac:dyDescent="0.25">
      <c r="A5" s="1">
        <v>0.1</v>
      </c>
      <c r="B5">
        <v>8.7050000000000001</v>
      </c>
      <c r="C5">
        <v>6.5224000000000002</v>
      </c>
      <c r="F5" s="1">
        <v>0.1</v>
      </c>
      <c r="G5">
        <v>12.6343</v>
      </c>
      <c r="H5">
        <v>6.7968999999999999</v>
      </c>
      <c r="K5" s="1">
        <v>0.1</v>
      </c>
      <c r="L5">
        <v>11.8193</v>
      </c>
      <c r="M5">
        <v>11.5395</v>
      </c>
      <c r="P5" s="1">
        <v>0.1</v>
      </c>
      <c r="Q5">
        <v>10.616300000000001</v>
      </c>
      <c r="R5">
        <v>4.2152000000000003</v>
      </c>
      <c r="U5" s="1">
        <v>0.1</v>
      </c>
      <c r="V5">
        <v>10.9999</v>
      </c>
      <c r="W5">
        <v>10.4216</v>
      </c>
      <c r="Z5" s="1">
        <v>0.1</v>
      </c>
      <c r="AA5">
        <v>11.360099999999999</v>
      </c>
      <c r="AB5">
        <v>7.8297999999999996</v>
      </c>
      <c r="AE5" s="1">
        <v>0.1</v>
      </c>
      <c r="AF5">
        <v>11.4069</v>
      </c>
      <c r="AG5">
        <v>7.3787000000000003</v>
      </c>
      <c r="AJ5" s="1">
        <v>0.1</v>
      </c>
      <c r="AK5">
        <v>13.4602</v>
      </c>
      <c r="AL5">
        <v>6.1113</v>
      </c>
    </row>
    <row r="6" spans="1:38" x14ac:dyDescent="0.25">
      <c r="A6" s="1">
        <v>0.2</v>
      </c>
      <c r="B6">
        <v>11.2409</v>
      </c>
      <c r="C6">
        <v>4.7843</v>
      </c>
      <c r="F6" s="1">
        <v>0.2</v>
      </c>
      <c r="G6">
        <v>11.8628</v>
      </c>
      <c r="H6">
        <v>5.4695</v>
      </c>
      <c r="K6" s="1">
        <v>0.2</v>
      </c>
      <c r="L6">
        <v>12.1335</v>
      </c>
      <c r="M6">
        <v>9.6964000000000006</v>
      </c>
      <c r="P6" s="1">
        <v>0.2</v>
      </c>
      <c r="Q6">
        <v>11.752800000000001</v>
      </c>
      <c r="R6">
        <v>6.0720999999999998</v>
      </c>
      <c r="U6" s="1">
        <v>0.2</v>
      </c>
      <c r="V6">
        <v>15.1257</v>
      </c>
      <c r="W6">
        <v>7.2702</v>
      </c>
      <c r="Z6" s="1">
        <v>0.2</v>
      </c>
      <c r="AA6">
        <v>13.731999999999999</v>
      </c>
      <c r="AB6">
        <v>8.2550000000000008</v>
      </c>
      <c r="AE6" s="1">
        <v>0.2</v>
      </c>
      <c r="AF6">
        <v>10.9397</v>
      </c>
      <c r="AG6">
        <v>4.2329999999999997</v>
      </c>
      <c r="AJ6" s="1">
        <v>0.2</v>
      </c>
      <c r="AK6">
        <v>11.407</v>
      </c>
      <c r="AL6">
        <v>7.4958999999999998</v>
      </c>
    </row>
    <row r="7" spans="1:38" x14ac:dyDescent="0.25">
      <c r="A7" s="1">
        <v>0.3</v>
      </c>
      <c r="B7">
        <v>11.390700000000001</v>
      </c>
      <c r="C7">
        <v>6.6844000000000001</v>
      </c>
      <c r="F7" s="1">
        <v>0.3</v>
      </c>
      <c r="G7">
        <v>13.9064</v>
      </c>
      <c r="H7">
        <v>6.8680000000000003</v>
      </c>
      <c r="K7" s="1">
        <v>0.3</v>
      </c>
      <c r="L7">
        <v>13.224500000000001</v>
      </c>
      <c r="M7">
        <v>6.0331999999999999</v>
      </c>
      <c r="P7" s="1">
        <v>0.3</v>
      </c>
      <c r="Q7">
        <v>10.1167</v>
      </c>
      <c r="R7">
        <v>8.6364000000000001</v>
      </c>
      <c r="U7" s="1">
        <v>0.3</v>
      </c>
      <c r="V7">
        <v>14.806800000000001</v>
      </c>
      <c r="W7">
        <v>11.626799999999999</v>
      </c>
      <c r="Z7" s="1">
        <v>0.3</v>
      </c>
      <c r="AA7">
        <v>9.8590999999999998</v>
      </c>
      <c r="AB7">
        <v>9.3125</v>
      </c>
      <c r="AE7" s="1">
        <v>0.3</v>
      </c>
      <c r="AF7">
        <v>10.0923</v>
      </c>
      <c r="AG7">
        <v>6.7866</v>
      </c>
      <c r="AJ7" s="1">
        <v>0.3</v>
      </c>
      <c r="AK7">
        <v>11.920199999999999</v>
      </c>
      <c r="AL7">
        <v>4.5667999999999997</v>
      </c>
    </row>
    <row r="8" spans="1:38" x14ac:dyDescent="0.25">
      <c r="A8" s="1">
        <v>0.4</v>
      </c>
      <c r="B8">
        <v>10.376099999999999</v>
      </c>
      <c r="C8">
        <v>3.7947000000000002</v>
      </c>
      <c r="F8" s="1">
        <v>0.4</v>
      </c>
      <c r="G8">
        <v>9.0382999999999996</v>
      </c>
      <c r="H8">
        <v>6.8110999999999997</v>
      </c>
      <c r="K8" s="1">
        <v>0.4</v>
      </c>
      <c r="L8">
        <v>11.3866</v>
      </c>
      <c r="M8">
        <v>3.3488000000000002</v>
      </c>
      <c r="P8" s="1">
        <v>0.4</v>
      </c>
      <c r="Q8">
        <v>12.5131</v>
      </c>
      <c r="R8">
        <v>5.2988</v>
      </c>
      <c r="U8" s="1">
        <v>0.4</v>
      </c>
      <c r="V8">
        <v>12.909000000000001</v>
      </c>
      <c r="W8">
        <v>11.811199999999999</v>
      </c>
      <c r="Z8" s="1">
        <v>0.4</v>
      </c>
      <c r="AA8">
        <v>11.23</v>
      </c>
      <c r="AB8">
        <v>7.0576999999999996</v>
      </c>
      <c r="AE8" s="1">
        <v>0.4</v>
      </c>
      <c r="AF8">
        <v>10.376300000000001</v>
      </c>
      <c r="AG8">
        <v>10.463800000000001</v>
      </c>
      <c r="AJ8" s="1">
        <v>0.4</v>
      </c>
      <c r="AK8">
        <v>8.7727000000000004</v>
      </c>
      <c r="AL8">
        <v>4.2172999999999998</v>
      </c>
    </row>
    <row r="9" spans="1:38" x14ac:dyDescent="0.25">
      <c r="A9" s="1">
        <v>0.5</v>
      </c>
      <c r="B9">
        <v>11.2126</v>
      </c>
      <c r="C9">
        <v>8.0046999999999997</v>
      </c>
      <c r="F9" s="1">
        <v>0.5</v>
      </c>
      <c r="G9">
        <v>12.8741</v>
      </c>
      <c r="H9">
        <v>7.0664999999999996</v>
      </c>
      <c r="K9" s="1">
        <v>0.5</v>
      </c>
      <c r="L9">
        <v>12.0063</v>
      </c>
      <c r="M9">
        <v>5.9326999999999996</v>
      </c>
      <c r="P9" s="1">
        <v>0.5</v>
      </c>
      <c r="Q9">
        <v>9.7660999999999998</v>
      </c>
      <c r="R9">
        <v>4.3587999999999996</v>
      </c>
      <c r="U9" s="1">
        <v>0.5</v>
      </c>
      <c r="V9">
        <v>8.3157999999999994</v>
      </c>
      <c r="W9">
        <v>6.2424999999999997</v>
      </c>
      <c r="Z9" s="1">
        <v>0.5</v>
      </c>
      <c r="AA9">
        <v>10.507999999999999</v>
      </c>
      <c r="AB9">
        <v>9.8572000000000006</v>
      </c>
      <c r="AE9" s="1">
        <v>0.5</v>
      </c>
      <c r="AF9">
        <v>9.6265999999999998</v>
      </c>
      <c r="AG9">
        <v>7.0435999999999996</v>
      </c>
      <c r="AJ9" s="1">
        <v>0.5</v>
      </c>
      <c r="AK9">
        <v>9.1295999999999999</v>
      </c>
      <c r="AL9">
        <v>5.2229000000000001</v>
      </c>
    </row>
    <row r="10" spans="1:38" x14ac:dyDescent="0.25">
      <c r="A10" s="1">
        <v>0.6</v>
      </c>
      <c r="B10">
        <v>10.0854</v>
      </c>
      <c r="C10">
        <v>7.6361999999999997</v>
      </c>
      <c r="F10" s="1">
        <v>0.6</v>
      </c>
      <c r="G10">
        <v>13.394600000000001</v>
      </c>
      <c r="H10">
        <v>14.004799999999999</v>
      </c>
      <c r="K10" s="1">
        <v>0.6</v>
      </c>
      <c r="L10">
        <v>13.1838</v>
      </c>
      <c r="M10">
        <v>12.248699999999999</v>
      </c>
      <c r="P10" s="1">
        <v>0.6</v>
      </c>
      <c r="Q10">
        <v>11.5425</v>
      </c>
      <c r="R10">
        <v>5.9877000000000002</v>
      </c>
      <c r="U10" s="1">
        <v>0.6</v>
      </c>
      <c r="V10">
        <v>8.1456</v>
      </c>
      <c r="W10">
        <v>5.6971999999999996</v>
      </c>
      <c r="Z10" s="1">
        <v>0.6</v>
      </c>
      <c r="AA10">
        <v>10.062900000000001</v>
      </c>
      <c r="AB10">
        <v>7.42</v>
      </c>
      <c r="AE10" s="1">
        <v>0.6</v>
      </c>
      <c r="AF10">
        <v>13.8545</v>
      </c>
      <c r="AG10">
        <v>6.6679000000000004</v>
      </c>
      <c r="AJ10" s="1">
        <v>0.6</v>
      </c>
      <c r="AK10">
        <v>9.8332999999999995</v>
      </c>
      <c r="AL10">
        <v>2.9354</v>
      </c>
    </row>
    <row r="11" spans="1:38" x14ac:dyDescent="0.25">
      <c r="A11" s="1">
        <v>0.7</v>
      </c>
      <c r="B11">
        <v>14.6586</v>
      </c>
      <c r="C11">
        <v>5.4496000000000002</v>
      </c>
      <c r="F11" s="1">
        <v>0.7</v>
      </c>
      <c r="G11">
        <v>9.3465000000000007</v>
      </c>
      <c r="H11">
        <v>23.499199999999998</v>
      </c>
      <c r="K11" s="1">
        <v>0.7</v>
      </c>
      <c r="L11">
        <v>12.7393</v>
      </c>
      <c r="M11">
        <v>6.4263000000000003</v>
      </c>
      <c r="P11" s="1">
        <v>0.7</v>
      </c>
      <c r="Q11">
        <v>11.216900000000001</v>
      </c>
      <c r="R11">
        <v>6.0084999999999997</v>
      </c>
      <c r="U11" s="1">
        <v>0.7</v>
      </c>
      <c r="V11">
        <v>9.8344000000000005</v>
      </c>
      <c r="W11">
        <v>4.2504999999999997</v>
      </c>
      <c r="Z11" s="1">
        <v>0.7</v>
      </c>
      <c r="AA11">
        <v>12.657500000000001</v>
      </c>
      <c r="AB11">
        <v>4.9321999999999999</v>
      </c>
      <c r="AE11" s="1">
        <v>0.7</v>
      </c>
      <c r="AF11">
        <v>11.7942</v>
      </c>
      <c r="AG11">
        <v>7.8314000000000004</v>
      </c>
      <c r="AJ11" s="1">
        <v>0.7</v>
      </c>
      <c r="AK11">
        <v>9.6448999999999998</v>
      </c>
      <c r="AL11">
        <v>3.5983999999999998</v>
      </c>
    </row>
    <row r="12" spans="1:38" x14ac:dyDescent="0.25">
      <c r="A12" s="1">
        <v>0.8</v>
      </c>
      <c r="B12">
        <v>14.744</v>
      </c>
      <c r="C12">
        <v>5.0255999999999998</v>
      </c>
      <c r="F12" s="1">
        <v>0.8</v>
      </c>
      <c r="G12">
        <v>12.4414</v>
      </c>
      <c r="H12">
        <v>18.729900000000001</v>
      </c>
      <c r="K12" s="1">
        <v>0.8</v>
      </c>
      <c r="L12">
        <v>8.7562999999999995</v>
      </c>
      <c r="M12">
        <v>10.491899999999999</v>
      </c>
      <c r="P12" s="1">
        <v>0.8</v>
      </c>
      <c r="Q12">
        <v>9.2765000000000004</v>
      </c>
      <c r="R12">
        <v>5.7491000000000003</v>
      </c>
      <c r="U12" s="1">
        <v>0.8</v>
      </c>
      <c r="V12">
        <v>6.0486000000000004</v>
      </c>
      <c r="W12">
        <v>9.4962999999999997</v>
      </c>
      <c r="Z12" s="1">
        <v>0.8</v>
      </c>
      <c r="AA12">
        <v>9.7376000000000005</v>
      </c>
      <c r="AB12">
        <v>4.1581000000000001</v>
      </c>
      <c r="AE12" s="1">
        <v>0.8</v>
      </c>
      <c r="AF12">
        <v>10.8649</v>
      </c>
      <c r="AG12">
        <v>8.0279000000000007</v>
      </c>
      <c r="AJ12" s="1">
        <v>0.8</v>
      </c>
      <c r="AK12">
        <v>11.0322</v>
      </c>
      <c r="AL12">
        <v>6.5643000000000002</v>
      </c>
    </row>
    <row r="13" spans="1:38" x14ac:dyDescent="0.25">
      <c r="A13" s="1">
        <v>0.9</v>
      </c>
      <c r="B13">
        <v>13.166700000000001</v>
      </c>
      <c r="C13">
        <v>7.8928000000000003</v>
      </c>
      <c r="F13" s="1">
        <v>0.9</v>
      </c>
      <c r="G13">
        <v>9.0556000000000001</v>
      </c>
      <c r="H13">
        <v>12.767300000000001</v>
      </c>
      <c r="K13" s="1">
        <v>0.9</v>
      </c>
      <c r="L13">
        <v>12.7568</v>
      </c>
      <c r="M13">
        <v>9.4411000000000005</v>
      </c>
      <c r="P13" s="1">
        <v>0.9</v>
      </c>
      <c r="Q13">
        <v>9.8345000000000002</v>
      </c>
      <c r="R13">
        <v>6.0019999999999998</v>
      </c>
      <c r="U13" s="1">
        <v>0.9</v>
      </c>
      <c r="V13">
        <v>9.2698999999999998</v>
      </c>
      <c r="W13">
        <v>9.3973999999999993</v>
      </c>
      <c r="Z13" s="1">
        <v>0.9</v>
      </c>
      <c r="AA13">
        <v>10.9506</v>
      </c>
      <c r="AB13">
        <v>6.4711999999999996</v>
      </c>
      <c r="AE13" s="1">
        <v>0.9</v>
      </c>
      <c r="AF13">
        <v>10.586399999999999</v>
      </c>
      <c r="AG13">
        <v>11.9018</v>
      </c>
      <c r="AJ13" s="1">
        <v>0.9</v>
      </c>
      <c r="AK13">
        <v>10.484299999999999</v>
      </c>
      <c r="AL13">
        <v>11.076700000000001</v>
      </c>
    </row>
    <row r="14" spans="1:38" x14ac:dyDescent="0.25">
      <c r="A14" s="1">
        <v>1</v>
      </c>
      <c r="B14">
        <v>9.5920000000000005</v>
      </c>
      <c r="C14">
        <v>4.3952999999999998</v>
      </c>
      <c r="F14" s="1">
        <v>1</v>
      </c>
      <c r="G14">
        <v>8.0126000000000008</v>
      </c>
      <c r="H14">
        <v>18.7577</v>
      </c>
      <c r="K14" s="1">
        <v>1</v>
      </c>
      <c r="L14">
        <v>12.2667</v>
      </c>
      <c r="M14">
        <v>13.7012</v>
      </c>
      <c r="P14" s="1">
        <v>1</v>
      </c>
      <c r="Q14">
        <v>9.0137999999999998</v>
      </c>
      <c r="R14">
        <v>5.5606999999999998</v>
      </c>
      <c r="U14" s="1">
        <v>1</v>
      </c>
      <c r="V14">
        <v>8.7669999999999995</v>
      </c>
      <c r="W14">
        <v>9.1353000000000009</v>
      </c>
      <c r="Z14" s="1">
        <v>1</v>
      </c>
      <c r="AA14">
        <v>11.9802</v>
      </c>
      <c r="AB14">
        <v>6.6186999999999996</v>
      </c>
      <c r="AE14" s="1">
        <v>1</v>
      </c>
      <c r="AF14">
        <v>11.324400000000001</v>
      </c>
      <c r="AG14">
        <v>20.115400000000001</v>
      </c>
      <c r="AJ14" s="1">
        <v>1</v>
      </c>
      <c r="AK14">
        <v>15.7524</v>
      </c>
      <c r="AL14">
        <v>8.2119999999999997</v>
      </c>
    </row>
    <row r="15" spans="1:38" x14ac:dyDescent="0.25">
      <c r="A15" s="1">
        <v>1.1000000000000001</v>
      </c>
      <c r="B15">
        <v>9.2310999999999996</v>
      </c>
      <c r="C15">
        <v>9.6598000000000006</v>
      </c>
      <c r="F15" s="1">
        <v>1.1000000000000001</v>
      </c>
      <c r="G15">
        <v>11.4101</v>
      </c>
      <c r="H15">
        <v>12.567</v>
      </c>
      <c r="K15" s="1">
        <v>1.1000000000000001</v>
      </c>
      <c r="L15">
        <v>9.4909999999999997</v>
      </c>
      <c r="M15">
        <v>6.4294000000000002</v>
      </c>
      <c r="P15" s="1">
        <v>1.1000000000000001</v>
      </c>
      <c r="Q15">
        <v>12.327500000000001</v>
      </c>
      <c r="R15">
        <v>7.5983000000000001</v>
      </c>
      <c r="U15" s="1">
        <v>1.1000000000000001</v>
      </c>
      <c r="V15">
        <v>14.7882</v>
      </c>
      <c r="W15">
        <v>6.8733000000000004</v>
      </c>
      <c r="Z15" s="1">
        <v>1.1000000000000001</v>
      </c>
      <c r="AA15">
        <v>8.6689000000000007</v>
      </c>
      <c r="AB15">
        <v>4.1788999999999996</v>
      </c>
      <c r="AE15" s="1">
        <v>1.1000000000000001</v>
      </c>
      <c r="AF15">
        <v>12.455500000000001</v>
      </c>
      <c r="AG15">
        <v>15.536899999999999</v>
      </c>
      <c r="AJ15" s="1">
        <v>1.1000000000000001</v>
      </c>
      <c r="AK15">
        <v>13.428900000000001</v>
      </c>
      <c r="AL15">
        <v>8.9524000000000008</v>
      </c>
    </row>
    <row r="16" spans="1:38" x14ac:dyDescent="0.25">
      <c r="A16" s="1">
        <v>1.2</v>
      </c>
      <c r="B16">
        <v>10.2491</v>
      </c>
      <c r="C16">
        <v>10.4918</v>
      </c>
      <c r="F16" s="1">
        <v>1.2</v>
      </c>
      <c r="G16">
        <v>8.8925999999999998</v>
      </c>
      <c r="H16">
        <v>15.884</v>
      </c>
      <c r="K16" s="1">
        <v>1.2</v>
      </c>
      <c r="L16">
        <v>12.878299999999999</v>
      </c>
      <c r="M16">
        <v>4.2305999999999999</v>
      </c>
      <c r="P16" s="1">
        <v>1.2</v>
      </c>
      <c r="Q16">
        <v>10.0085</v>
      </c>
      <c r="R16">
        <v>7.3400999999999996</v>
      </c>
      <c r="U16" s="1">
        <v>1.2</v>
      </c>
      <c r="V16">
        <v>11.3744</v>
      </c>
      <c r="W16">
        <v>7.1268000000000002</v>
      </c>
      <c r="Z16" s="1">
        <v>1.2</v>
      </c>
      <c r="AA16">
        <v>11.224</v>
      </c>
      <c r="AB16">
        <v>5.9421999999999997</v>
      </c>
      <c r="AE16" s="1">
        <v>1.2</v>
      </c>
      <c r="AF16">
        <v>12.339</v>
      </c>
      <c r="AG16">
        <v>11.591900000000001</v>
      </c>
      <c r="AJ16" s="1">
        <v>1.2</v>
      </c>
      <c r="AK16">
        <v>12.2219</v>
      </c>
      <c r="AL16">
        <v>8.1987000000000005</v>
      </c>
    </row>
    <row r="17" spans="1:38" x14ac:dyDescent="0.25">
      <c r="A17" s="1">
        <v>1.3</v>
      </c>
      <c r="B17">
        <v>9.9392999999999994</v>
      </c>
      <c r="C17">
        <v>5.7119</v>
      </c>
      <c r="F17" s="1">
        <v>1.3</v>
      </c>
      <c r="G17">
        <v>10.347200000000001</v>
      </c>
      <c r="H17">
        <v>6.6410999999999998</v>
      </c>
      <c r="K17" s="1">
        <v>1.3</v>
      </c>
      <c r="L17">
        <v>11.004200000000001</v>
      </c>
      <c r="M17">
        <v>7.6131000000000002</v>
      </c>
      <c r="P17" s="1">
        <v>1.3</v>
      </c>
      <c r="Q17">
        <v>10.4838</v>
      </c>
      <c r="R17">
        <v>6.4759000000000002</v>
      </c>
      <c r="U17" s="1">
        <v>1.3</v>
      </c>
      <c r="V17">
        <v>9.7233999999999998</v>
      </c>
      <c r="W17">
        <v>15.321300000000001</v>
      </c>
      <c r="Z17" s="1">
        <v>1.3</v>
      </c>
      <c r="AA17">
        <v>8.3589000000000002</v>
      </c>
      <c r="AB17">
        <v>7.7621000000000002</v>
      </c>
      <c r="AE17" s="1">
        <v>1.3</v>
      </c>
      <c r="AF17">
        <v>12.4924</v>
      </c>
      <c r="AG17">
        <v>7.4637000000000002</v>
      </c>
      <c r="AJ17" s="1">
        <v>1.3</v>
      </c>
      <c r="AK17">
        <v>11.5756</v>
      </c>
      <c r="AL17">
        <v>9.5404999999999998</v>
      </c>
    </row>
    <row r="18" spans="1:38" x14ac:dyDescent="0.25">
      <c r="A18" s="1">
        <v>1.4</v>
      </c>
      <c r="B18">
        <v>12.290900000000001</v>
      </c>
      <c r="C18">
        <v>4.5415000000000001</v>
      </c>
      <c r="F18" s="1">
        <v>1.4</v>
      </c>
      <c r="G18">
        <v>10.893700000000001</v>
      </c>
      <c r="H18">
        <v>4.524</v>
      </c>
      <c r="K18" s="1">
        <v>1.4</v>
      </c>
      <c r="L18">
        <v>10.6114</v>
      </c>
      <c r="M18">
        <v>5.5736999999999997</v>
      </c>
      <c r="P18" s="1">
        <v>1.4</v>
      </c>
      <c r="Q18">
        <v>14.777799999999999</v>
      </c>
      <c r="R18">
        <v>11.798</v>
      </c>
      <c r="U18" s="1">
        <v>1.4</v>
      </c>
      <c r="V18">
        <v>13.8202</v>
      </c>
      <c r="W18">
        <v>15.503</v>
      </c>
      <c r="Z18" s="1">
        <v>1.4</v>
      </c>
      <c r="AA18">
        <v>9.7984000000000009</v>
      </c>
      <c r="AB18">
        <v>10.6683</v>
      </c>
      <c r="AE18" s="1">
        <v>1.4</v>
      </c>
      <c r="AF18">
        <v>12.908899999999999</v>
      </c>
      <c r="AG18">
        <v>5.2895000000000003</v>
      </c>
      <c r="AJ18" s="1">
        <v>1.4</v>
      </c>
      <c r="AK18">
        <v>12.1783</v>
      </c>
      <c r="AL18">
        <v>9.5022000000000002</v>
      </c>
    </row>
    <row r="19" spans="1:38" x14ac:dyDescent="0.25">
      <c r="A19" s="1">
        <v>1.5</v>
      </c>
      <c r="B19">
        <v>12.391500000000001</v>
      </c>
      <c r="C19">
        <v>3.8841999999999999</v>
      </c>
      <c r="F19" s="1">
        <v>1.5</v>
      </c>
      <c r="G19">
        <v>14.441000000000001</v>
      </c>
      <c r="H19">
        <v>12.460599999999999</v>
      </c>
      <c r="K19" s="1">
        <v>1.5</v>
      </c>
      <c r="L19">
        <v>11.878</v>
      </c>
      <c r="M19">
        <v>5.1456999999999997</v>
      </c>
      <c r="P19" s="1">
        <v>1.5</v>
      </c>
      <c r="Q19">
        <v>12.5953</v>
      </c>
      <c r="R19">
        <v>8.2492000000000001</v>
      </c>
      <c r="U19" s="1">
        <v>1.5</v>
      </c>
      <c r="V19">
        <v>9.6079000000000008</v>
      </c>
      <c r="W19">
        <v>8.7665000000000006</v>
      </c>
      <c r="Z19" s="1">
        <v>1.5</v>
      </c>
      <c r="AA19">
        <v>13.1083</v>
      </c>
      <c r="AB19">
        <v>11.575699999999999</v>
      </c>
      <c r="AE19" s="1">
        <v>1.5</v>
      </c>
      <c r="AF19">
        <v>8.9783000000000008</v>
      </c>
      <c r="AG19">
        <v>11.306800000000001</v>
      </c>
      <c r="AJ19" s="1">
        <v>1.5</v>
      </c>
      <c r="AK19">
        <v>11.1143</v>
      </c>
      <c r="AL19">
        <v>12.013400000000001</v>
      </c>
    </row>
    <row r="20" spans="1:38" x14ac:dyDescent="0.25">
      <c r="A20" s="1">
        <v>1.6</v>
      </c>
      <c r="B20">
        <v>11.494400000000001</v>
      </c>
      <c r="C20">
        <v>5.0781000000000001</v>
      </c>
      <c r="F20" s="1">
        <v>1.6</v>
      </c>
      <c r="G20">
        <v>10.314</v>
      </c>
      <c r="H20">
        <v>6.7508999999999997</v>
      </c>
      <c r="K20" s="1">
        <v>1.6</v>
      </c>
      <c r="L20">
        <v>15.128299999999999</v>
      </c>
      <c r="M20">
        <v>7.7717999999999998</v>
      </c>
      <c r="P20" s="1">
        <v>1.6</v>
      </c>
      <c r="Q20">
        <v>10.060700000000001</v>
      </c>
      <c r="R20">
        <v>6.6898</v>
      </c>
      <c r="U20" s="1">
        <v>1.6</v>
      </c>
      <c r="V20">
        <v>9.4598999999999993</v>
      </c>
      <c r="W20">
        <v>6.2546999999999997</v>
      </c>
      <c r="Z20" s="1">
        <v>1.6</v>
      </c>
      <c r="AA20">
        <v>11.083500000000001</v>
      </c>
      <c r="AB20">
        <v>5.7324000000000002</v>
      </c>
      <c r="AE20" s="1">
        <v>1.6</v>
      </c>
      <c r="AF20">
        <v>12.4833</v>
      </c>
      <c r="AG20">
        <v>10.9643</v>
      </c>
      <c r="AJ20" s="1">
        <v>1.6</v>
      </c>
      <c r="AK20">
        <v>14.3759</v>
      </c>
      <c r="AL20">
        <v>7.2679999999999998</v>
      </c>
    </row>
    <row r="21" spans="1:38" x14ac:dyDescent="0.25">
      <c r="A21" s="1">
        <v>1.7</v>
      </c>
      <c r="B21">
        <v>14.013299999999999</v>
      </c>
      <c r="C21">
        <v>8.1265999999999998</v>
      </c>
      <c r="F21" s="1">
        <v>1.7</v>
      </c>
      <c r="G21">
        <v>8.9048999999999996</v>
      </c>
      <c r="H21">
        <v>6.4513999999999996</v>
      </c>
      <c r="K21" s="1">
        <v>1.7</v>
      </c>
      <c r="L21">
        <v>11.2272</v>
      </c>
      <c r="M21">
        <v>8.0376999999999992</v>
      </c>
      <c r="P21" s="1">
        <v>1.7</v>
      </c>
      <c r="Q21">
        <v>8.9515999999999991</v>
      </c>
      <c r="R21">
        <v>8.0258000000000003</v>
      </c>
      <c r="U21" s="1">
        <v>1.7</v>
      </c>
      <c r="V21">
        <v>12.937900000000001</v>
      </c>
      <c r="W21">
        <v>6.3887</v>
      </c>
      <c r="Z21" s="1">
        <v>1.7</v>
      </c>
      <c r="AA21">
        <v>12.5685</v>
      </c>
      <c r="AB21">
        <v>5.4747000000000003</v>
      </c>
      <c r="AE21" s="1">
        <v>1.7</v>
      </c>
      <c r="AF21">
        <v>12.2232</v>
      </c>
      <c r="AG21">
        <v>9.9219000000000008</v>
      </c>
      <c r="AJ21" s="1">
        <v>1.7</v>
      </c>
      <c r="AK21">
        <v>10.6736</v>
      </c>
      <c r="AL21">
        <v>6.9615999999999998</v>
      </c>
    </row>
    <row r="22" spans="1:38" x14ac:dyDescent="0.25">
      <c r="A22" s="1">
        <v>1.8</v>
      </c>
      <c r="B22">
        <v>12.469900000000001</v>
      </c>
      <c r="C22">
        <v>7.7777000000000003</v>
      </c>
      <c r="F22" s="1">
        <v>1.8</v>
      </c>
      <c r="G22">
        <v>9.2834000000000003</v>
      </c>
      <c r="H22">
        <v>6.0143000000000004</v>
      </c>
      <c r="K22" s="1">
        <v>1.8</v>
      </c>
      <c r="L22">
        <v>12.3286</v>
      </c>
      <c r="M22">
        <v>7.0819000000000001</v>
      </c>
      <c r="P22" s="1">
        <v>1.8</v>
      </c>
      <c r="Q22">
        <v>11.1273</v>
      </c>
      <c r="R22">
        <v>6.2946999999999997</v>
      </c>
      <c r="U22" s="1">
        <v>1.8</v>
      </c>
      <c r="V22">
        <v>10.503299999999999</v>
      </c>
      <c r="W22">
        <v>6.8719000000000001</v>
      </c>
      <c r="Z22" s="1">
        <v>1.8</v>
      </c>
      <c r="AA22">
        <v>14.7919</v>
      </c>
      <c r="AB22">
        <v>5.1287000000000003</v>
      </c>
      <c r="AE22" s="1">
        <v>1.8</v>
      </c>
      <c r="AF22">
        <v>12.7789</v>
      </c>
      <c r="AG22">
        <v>10.477399999999999</v>
      </c>
      <c r="AJ22" s="1">
        <v>1.8</v>
      </c>
      <c r="AK22">
        <v>9.1801999999999992</v>
      </c>
      <c r="AL22">
        <v>7.5862999999999996</v>
      </c>
    </row>
    <row r="23" spans="1:38" x14ac:dyDescent="0.25">
      <c r="A23" s="1">
        <v>1.9</v>
      </c>
      <c r="B23">
        <v>8.3966999999999992</v>
      </c>
      <c r="C23">
        <v>5.4542999999999999</v>
      </c>
      <c r="F23" s="1">
        <v>1.9</v>
      </c>
      <c r="G23">
        <v>12.5771</v>
      </c>
      <c r="H23">
        <v>4.6245000000000003</v>
      </c>
      <c r="K23" s="1">
        <v>1.9</v>
      </c>
      <c r="L23">
        <v>10.1464</v>
      </c>
      <c r="M23">
        <v>5.3982999999999999</v>
      </c>
      <c r="P23" s="1">
        <v>1.9</v>
      </c>
      <c r="Q23">
        <v>10.907999999999999</v>
      </c>
      <c r="R23">
        <v>7.1158000000000001</v>
      </c>
      <c r="U23" s="1">
        <v>1.9</v>
      </c>
      <c r="V23">
        <v>12.495200000000001</v>
      </c>
      <c r="W23">
        <v>14.538</v>
      </c>
      <c r="Z23" s="1">
        <v>1.9</v>
      </c>
      <c r="AA23">
        <v>12.178800000000001</v>
      </c>
      <c r="AB23">
        <v>7.2847999999999997</v>
      </c>
      <c r="AE23" s="1">
        <v>1.9</v>
      </c>
      <c r="AF23">
        <v>11.9017</v>
      </c>
      <c r="AG23">
        <v>6.3295000000000003</v>
      </c>
      <c r="AJ23" s="1">
        <v>1.9</v>
      </c>
      <c r="AK23">
        <v>9.2982999999999993</v>
      </c>
      <c r="AL23">
        <v>15.8834</v>
      </c>
    </row>
    <row r="24" spans="1:38" x14ac:dyDescent="0.25">
      <c r="A24" s="1">
        <v>2</v>
      </c>
      <c r="B24">
        <v>7.4040999999999997</v>
      </c>
      <c r="C24">
        <v>5.2655000000000003</v>
      </c>
      <c r="F24" s="1">
        <v>2</v>
      </c>
      <c r="G24">
        <v>9.9848999999999997</v>
      </c>
      <c r="H24">
        <v>5.8413000000000004</v>
      </c>
      <c r="K24" s="1">
        <v>2</v>
      </c>
      <c r="L24">
        <v>16.109000000000002</v>
      </c>
      <c r="M24">
        <v>12.6637</v>
      </c>
      <c r="P24" s="1">
        <v>2</v>
      </c>
      <c r="Q24">
        <v>9.4306999999999999</v>
      </c>
      <c r="R24">
        <v>5.8365999999999998</v>
      </c>
      <c r="U24" s="1">
        <v>2</v>
      </c>
      <c r="V24">
        <v>8.7998999999999992</v>
      </c>
      <c r="W24">
        <v>9.4105000000000008</v>
      </c>
      <c r="Z24" s="1">
        <v>2</v>
      </c>
      <c r="AA24">
        <v>12.1023</v>
      </c>
      <c r="AB24">
        <v>7.0537999999999998</v>
      </c>
      <c r="AE24" s="1">
        <v>2</v>
      </c>
      <c r="AF24">
        <v>11.8093</v>
      </c>
      <c r="AG24">
        <v>6.6281999999999996</v>
      </c>
      <c r="AJ24" s="1">
        <v>2</v>
      </c>
      <c r="AK24">
        <v>12.138199999999999</v>
      </c>
      <c r="AL24">
        <v>15.1595</v>
      </c>
    </row>
    <row r="26" spans="1:38" x14ac:dyDescent="0.25">
      <c r="A26" s="1" t="s">
        <v>7</v>
      </c>
      <c r="B26">
        <f>AVERAGE(B5:B24)</f>
        <v>11.152615000000001</v>
      </c>
      <c r="C26">
        <f>AVERAGE(C5:C24)</f>
        <v>6.3090700000000002</v>
      </c>
      <c r="F26" s="1" t="s">
        <v>7</v>
      </c>
      <c r="G26">
        <f>AVERAGE(G5:G24)</f>
        <v>10.980775</v>
      </c>
      <c r="H26">
        <f>AVERAGE(H5:H24)</f>
        <v>10.1265</v>
      </c>
      <c r="K26" s="1" t="s">
        <v>7</v>
      </c>
      <c r="L26">
        <f>AVERAGE(L5:L24)</f>
        <v>12.053774999999998</v>
      </c>
      <c r="M26">
        <f>AVERAGE(M5:M24)</f>
        <v>7.9402850000000003</v>
      </c>
      <c r="P26" s="1" t="s">
        <v>7</v>
      </c>
      <c r="Q26">
        <f>AVERAGE(Q5:Q24)</f>
        <v>10.816019999999998</v>
      </c>
      <c r="R26">
        <f>AVERAGE(R5:R24)</f>
        <v>6.6656750000000002</v>
      </c>
      <c r="U26" s="1" t="s">
        <v>7</v>
      </c>
      <c r="V26">
        <f>AVERAGE(V5:V24)</f>
        <v>10.886650000000001</v>
      </c>
      <c r="W26">
        <f>AVERAGE(W5:W24)</f>
        <v>9.1201850000000029</v>
      </c>
      <c r="Z26" s="1" t="s">
        <v>7</v>
      </c>
      <c r="AA26">
        <f>AVERAGE(AA5:AA24)</f>
        <v>11.298075000000001</v>
      </c>
      <c r="AB26">
        <f>AVERAGE(AB5:AB24)</f>
        <v>7.1356999999999999</v>
      </c>
      <c r="AE26" s="1" t="s">
        <v>7</v>
      </c>
      <c r="AF26">
        <f>AVERAGE(AF5:AF24)</f>
        <v>11.561834999999999</v>
      </c>
      <c r="AG26">
        <f>AVERAGE(AG5:AG24)</f>
        <v>9.2980099999999997</v>
      </c>
      <c r="AJ26" s="1" t="s">
        <v>7</v>
      </c>
      <c r="AK26">
        <f>AVERAGE(AK5:AK24)</f>
        <v>11.3811</v>
      </c>
      <c r="AL26">
        <f>AVERAGE(AL5:AL24)</f>
        <v>8.05335</v>
      </c>
    </row>
    <row r="27" spans="1:38" x14ac:dyDescent="0.25">
      <c r="A27" s="1" t="s">
        <v>8</v>
      </c>
      <c r="B27">
        <f>STDEV(B5:B24)</f>
        <v>2.0516499527722778</v>
      </c>
      <c r="C27">
        <f>STDEV(C5:C24)</f>
        <v>1.9043617021818224</v>
      </c>
      <c r="F27" s="1" t="s">
        <v>8</v>
      </c>
      <c r="G27">
        <f>STDEV(G5:G24)</f>
        <v>1.9287079907421576</v>
      </c>
      <c r="H27">
        <f>STDEV(H5:H24)</f>
        <v>5.5802399795594528</v>
      </c>
      <c r="K27" s="1" t="s">
        <v>8</v>
      </c>
      <c r="L27">
        <f>STDEV(L5:L24)</f>
        <v>1.713631525790845</v>
      </c>
      <c r="M27">
        <f>STDEV(M5:M24)</f>
        <v>2.9620615636082346</v>
      </c>
      <c r="P27" s="1" t="s">
        <v>8</v>
      </c>
      <c r="Q27">
        <f>STDEV(Q5:Q24)</f>
        <v>1.4624868858071594</v>
      </c>
      <c r="R27">
        <f>STDEV(R5:R24)</f>
        <v>1.6844661084138015</v>
      </c>
      <c r="U27" s="1" t="s">
        <v>8</v>
      </c>
      <c r="V27">
        <f>STDEV(V5:V24)</f>
        <v>2.5502264459826751</v>
      </c>
      <c r="W27">
        <f>STDEV(W5:W24)</f>
        <v>3.2531458474067732</v>
      </c>
      <c r="Z27" s="1" t="s">
        <v>8</v>
      </c>
      <c r="AA27">
        <f>STDEV(AA5:AA24)</f>
        <v>1.6446752396989917</v>
      </c>
      <c r="AB27">
        <f>STDEV(AB5:AB24)</f>
        <v>2.0511153456236029</v>
      </c>
      <c r="AE27" s="1" t="s">
        <v>8</v>
      </c>
      <c r="AF27">
        <f>STDEV(AF5:AF24)</f>
        <v>1.2188734649041246</v>
      </c>
      <c r="AG27">
        <f>STDEV(AG5:AG24)</f>
        <v>3.7326042931669594</v>
      </c>
      <c r="AJ27" s="1" t="s">
        <v>8</v>
      </c>
      <c r="AK27">
        <f>STDEV(AK5:AK24)</f>
        <v>1.8750557861174735</v>
      </c>
      <c r="AL27">
        <f>STDEV(AL5:AL24)</f>
        <v>3.4871509804604535</v>
      </c>
    </row>
    <row r="28" spans="1:38" x14ac:dyDescent="0.25">
      <c r="A28" s="1" t="s">
        <v>9</v>
      </c>
      <c r="B28">
        <f>2*(B27)</f>
        <v>4.1032999055445556</v>
      </c>
      <c r="C28">
        <f>2*(C27)</f>
        <v>3.8087234043636449</v>
      </c>
      <c r="F28" s="1" t="s">
        <v>9</v>
      </c>
      <c r="G28">
        <f>2*(G27)</f>
        <v>3.8574159814843152</v>
      </c>
      <c r="H28">
        <f>2*(H27)</f>
        <v>11.160479959118906</v>
      </c>
      <c r="K28" s="1" t="s">
        <v>9</v>
      </c>
      <c r="L28">
        <f>2*(L27)</f>
        <v>3.42726305158169</v>
      </c>
      <c r="M28">
        <f>2*(M27)</f>
        <v>5.9241231272164692</v>
      </c>
      <c r="P28" s="1" t="s">
        <v>9</v>
      </c>
      <c r="Q28">
        <f>2*(Q27)</f>
        <v>2.9249737716143187</v>
      </c>
      <c r="R28">
        <f>2*(R27)</f>
        <v>3.368932216827603</v>
      </c>
      <c r="U28" s="1" t="s">
        <v>9</v>
      </c>
      <c r="V28">
        <f>2*(V27)</f>
        <v>5.1004528919653502</v>
      </c>
      <c r="W28">
        <f>2*(W27)</f>
        <v>6.5062916948135463</v>
      </c>
      <c r="Z28" s="1" t="s">
        <v>9</v>
      </c>
      <c r="AA28">
        <f>2*(AA27)</f>
        <v>3.2893504793979833</v>
      </c>
      <c r="AB28">
        <f>2*(AB27)</f>
        <v>4.1022306912472057</v>
      </c>
      <c r="AE28" s="1" t="s">
        <v>9</v>
      </c>
      <c r="AF28">
        <f>2*(AF27)</f>
        <v>2.4377469298082493</v>
      </c>
      <c r="AG28">
        <f>2*(AG27)</f>
        <v>7.4652085863339188</v>
      </c>
      <c r="AJ28" s="1" t="s">
        <v>9</v>
      </c>
      <c r="AK28">
        <f>2*(AK27)</f>
        <v>3.750111572234947</v>
      </c>
      <c r="AL28">
        <f>2*(AL27)</f>
        <v>6.9743019609209069</v>
      </c>
    </row>
    <row r="29" spans="1:38" x14ac:dyDescent="0.25">
      <c r="A29" s="1" t="s">
        <v>10</v>
      </c>
      <c r="B29">
        <f>B26+B28</f>
        <v>15.255914905544557</v>
      </c>
      <c r="C29">
        <f>C26+C28</f>
        <v>10.117793404363645</v>
      </c>
      <c r="F29" s="1" t="s">
        <v>10</v>
      </c>
      <c r="G29">
        <f>G26+G28</f>
        <v>14.838190981484315</v>
      </c>
      <c r="H29">
        <f>H26+H28</f>
        <v>21.286979959118906</v>
      </c>
      <c r="K29" s="1" t="s">
        <v>10</v>
      </c>
      <c r="L29">
        <f>L26+L28</f>
        <v>15.481038051581688</v>
      </c>
      <c r="M29">
        <f>M26+M28</f>
        <v>13.864408127216469</v>
      </c>
      <c r="P29" s="1" t="s">
        <v>10</v>
      </c>
      <c r="Q29">
        <f>Q26+Q28</f>
        <v>13.740993771614317</v>
      </c>
      <c r="R29">
        <f>R26+R28</f>
        <v>10.034607216827602</v>
      </c>
      <c r="U29" s="1" t="s">
        <v>10</v>
      </c>
      <c r="V29">
        <f>V26+V28</f>
        <v>15.987102891965352</v>
      </c>
      <c r="W29">
        <f>W26+W28</f>
        <v>15.626476694813549</v>
      </c>
      <c r="Z29" s="1" t="s">
        <v>10</v>
      </c>
      <c r="AA29">
        <f>AA26+AA28</f>
        <v>14.587425479397984</v>
      </c>
      <c r="AB29">
        <f>AB26+AB28</f>
        <v>11.237930691247206</v>
      </c>
      <c r="AE29" s="1" t="s">
        <v>10</v>
      </c>
      <c r="AF29">
        <f>AF26+AF28</f>
        <v>13.999581929808247</v>
      </c>
      <c r="AG29">
        <f>AG26+AG28</f>
        <v>16.76321858633392</v>
      </c>
      <c r="AJ29" s="1" t="s">
        <v>10</v>
      </c>
      <c r="AK29">
        <f>AK26+AK28</f>
        <v>15.131211572234946</v>
      </c>
      <c r="AL29">
        <f>AL26+AL28</f>
        <v>15.027651960920906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11.078799999999999</v>
      </c>
      <c r="K40">
        <f>AVERAGE(C4,H4,M4,R4,W4,AB4,AG4,AL4)</f>
        <v>7.8314374999999998</v>
      </c>
      <c r="O40">
        <f>J41-J40</f>
        <v>0.2964500000000001</v>
      </c>
      <c r="P40">
        <f>K41-K40</f>
        <v>-0.22951249999999934</v>
      </c>
      <c r="R40" s="1">
        <v>0.1</v>
      </c>
      <c r="S40">
        <f>O40/J40*100</f>
        <v>2.6758313174712072</v>
      </c>
      <c r="T40">
        <f>P40/K40*100</f>
        <v>-2.9306560896387075</v>
      </c>
      <c r="W40">
        <f>J40</f>
        <v>11.078799999999999</v>
      </c>
      <c r="X40">
        <f>K40</f>
        <v>7.8314374999999998</v>
      </c>
      <c r="Y40">
        <f>S40</f>
        <v>2.6758313174712072</v>
      </c>
      <c r="Z40">
        <f>S41</f>
        <v>10.790879878687232</v>
      </c>
      <c r="AA40">
        <f>S42</f>
        <v>7.544025526230282</v>
      </c>
      <c r="AB40">
        <f>S43</f>
        <v>-2.2884924360038852</v>
      </c>
      <c r="AC40">
        <f>S44</f>
        <v>-5.8572453695346045</v>
      </c>
      <c r="AD40">
        <f>S45</f>
        <v>1.6610553489547615</v>
      </c>
      <c r="AE40">
        <f>S46</f>
        <v>3.6803399285121259</v>
      </c>
      <c r="AF40">
        <f>S47</f>
        <v>-6.4638092573202828</v>
      </c>
      <c r="AG40">
        <f>S48</f>
        <v>-2.8495865978264763</v>
      </c>
      <c r="AH40">
        <f>S49</f>
        <v>-2.1677663645882252</v>
      </c>
      <c r="AI40">
        <f>S50</f>
        <v>3.5775535256525979</v>
      </c>
      <c r="AJ40">
        <f>S51</f>
        <v>0.62890385240278879</v>
      </c>
      <c r="AK40">
        <f>S52</f>
        <v>-5.3092392677907405</v>
      </c>
      <c r="AL40">
        <f>S53</f>
        <v>9.7587283821352742</v>
      </c>
      <c r="AM40">
        <f>S54</f>
        <v>6.1877188865220232</v>
      </c>
      <c r="AN40">
        <f>S55</f>
        <v>6.5097302956998924</v>
      </c>
      <c r="AO40">
        <f>S56</f>
        <v>3.2379409322309414</v>
      </c>
      <c r="AP40">
        <f>S57</f>
        <v>4.3248140592844013</v>
      </c>
      <c r="AQ40">
        <f>S58</f>
        <v>-0.82161425425136425</v>
      </c>
      <c r="AR40">
        <f>S59</f>
        <v>-0.96129544716033066</v>
      </c>
      <c r="AS40">
        <f>T40</f>
        <v>-2.9306560896387075</v>
      </c>
      <c r="AT40">
        <f>T41</f>
        <v>-14.963887536611248</v>
      </c>
      <c r="AU40">
        <f>T42</f>
        <v>-3.4106126748761021</v>
      </c>
      <c r="AV40">
        <f>T43</f>
        <v>-15.718857489445586</v>
      </c>
      <c r="AW40">
        <f>T44</f>
        <v>-14.241638268836345</v>
      </c>
      <c r="AX40">
        <f>T45</f>
        <v>-8.5552620448027375E-2</v>
      </c>
      <c r="AY40">
        <f>T46</f>
        <v>-1.0461042433142067</v>
      </c>
      <c r="AZ40">
        <f>T47</f>
        <v>8.924925979425872</v>
      </c>
      <c r="BA40">
        <f>T48</f>
        <v>19.630495678475377</v>
      </c>
      <c r="BB40">
        <f>T49</f>
        <v>38.059423956329866</v>
      </c>
      <c r="BC40">
        <f>T50</f>
        <v>14.595819732967277</v>
      </c>
      <c r="BD40">
        <f>T51</f>
        <v>13.015809677342126</v>
      </c>
      <c r="BE40">
        <f>T52</f>
        <v>6.1899555477522545</v>
      </c>
      <c r="BF40">
        <f>T53</f>
        <v>7.5795471776413965</v>
      </c>
      <c r="BG40">
        <f>T54</f>
        <v>17.159365697549152</v>
      </c>
      <c r="BH40">
        <f>T55</f>
        <v>-9.8026384045074764</v>
      </c>
      <c r="BI40">
        <f>T56</f>
        <v>-5.2083349959697829</v>
      </c>
      <c r="BJ40">
        <f>T57</f>
        <v>-8.6487953201439574</v>
      </c>
      <c r="BK40">
        <f>T58</f>
        <v>6.3479725146245389</v>
      </c>
      <c r="BL40">
        <f>T59</f>
        <v>8.3120116836787616</v>
      </c>
    </row>
    <row r="41" spans="9:64" x14ac:dyDescent="0.25">
      <c r="I41" s="1">
        <v>0.1</v>
      </c>
      <c r="J41">
        <f>AVERAGE(B5,G5,L5,Q5,V5,AA5,AF5,AK5)</f>
        <v>11.375249999999999</v>
      </c>
      <c r="K41">
        <f>AVERAGE(C5,H5,M5,R5,W5,AB5,AG5,AL5)</f>
        <v>7.6019250000000005</v>
      </c>
      <c r="O41">
        <f>J42-J40</f>
        <v>1.1955000000000009</v>
      </c>
      <c r="P41">
        <f>K42-K40</f>
        <v>-1.1718874999999995</v>
      </c>
      <c r="R41" s="1">
        <v>0.2</v>
      </c>
      <c r="S41">
        <f>O41/J40*100</f>
        <v>10.790879878687232</v>
      </c>
      <c r="T41">
        <f>P41/K40*100</f>
        <v>-14.963887536611248</v>
      </c>
    </row>
    <row r="42" spans="9:64" x14ac:dyDescent="0.25">
      <c r="I42" s="1">
        <v>0.2</v>
      </c>
      <c r="J42">
        <f>AVERAGE(B6,G6,L6,Q6,V6,AA6,AF6,AK6)</f>
        <v>12.2743</v>
      </c>
      <c r="K42">
        <f>AVERAGE(C6,H6,M6,R6,W6,AB6,AG6,AL6)</f>
        <v>6.6595500000000003</v>
      </c>
      <c r="O42">
        <f>J43-J40</f>
        <v>0.83578750000000035</v>
      </c>
      <c r="P42">
        <f>K43-K40</f>
        <v>-0.26710000000000012</v>
      </c>
      <c r="R42" s="1">
        <v>0.3</v>
      </c>
      <c r="S42">
        <f>O42/J40*100</f>
        <v>7.544025526230282</v>
      </c>
      <c r="T42">
        <f>P42/K40*100</f>
        <v>-3.4106126748761021</v>
      </c>
    </row>
    <row r="43" spans="9:64" x14ac:dyDescent="0.25">
      <c r="I43" s="1">
        <v>0.3</v>
      </c>
      <c r="J43">
        <f>AVERAGE(B7,G7,L7,Q7,V7,AA7,AF7,AK7)</f>
        <v>11.9145875</v>
      </c>
      <c r="K43">
        <f>AVERAGE(C7,H7,M7,R7,W7,AB7,AG7,AL7)</f>
        <v>7.5643374999999997</v>
      </c>
      <c r="O43">
        <f>J44-J40</f>
        <v>-0.25353749999999842</v>
      </c>
      <c r="P43">
        <f>K44-K40</f>
        <v>-1.2310125000000003</v>
      </c>
      <c r="R43" s="1">
        <v>0.4</v>
      </c>
      <c r="S43">
        <f>O43/J40*100</f>
        <v>-2.2884924360038852</v>
      </c>
      <c r="T43">
        <f>P43/K40*100</f>
        <v>-15.718857489445586</v>
      </c>
    </row>
    <row r="44" spans="9:64" x14ac:dyDescent="0.25">
      <c r="I44" s="1">
        <v>0.4</v>
      </c>
      <c r="J44">
        <f>AVERAGE(B8,G8,L8,Q8,V8,AA8,AF8,AK8)</f>
        <v>10.825262500000001</v>
      </c>
      <c r="K44">
        <f t="shared" ref="K43:K60" si="0">AVERAGE(C8,H8,M8,R8,W8,AB8,AG8,AL8)</f>
        <v>6.6004249999999995</v>
      </c>
      <c r="O44">
        <f>J45-J40</f>
        <v>-0.64891249999999978</v>
      </c>
      <c r="P44">
        <f>K45-K40</f>
        <v>-1.1153250000000003</v>
      </c>
      <c r="R44" s="1">
        <v>0.5</v>
      </c>
      <c r="S44">
        <f>O44/J40*100</f>
        <v>-5.8572453695346045</v>
      </c>
      <c r="T44">
        <f>P44/K40*100</f>
        <v>-14.241638268836345</v>
      </c>
    </row>
    <row r="45" spans="9:64" x14ac:dyDescent="0.25">
      <c r="I45" s="1">
        <v>0.5</v>
      </c>
      <c r="J45">
        <f t="shared" ref="J45:J60" si="1">AVERAGE(B9,G9,L9,Q9,V9,AA9,AF9,AK9)</f>
        <v>10.4298875</v>
      </c>
      <c r="K45">
        <f t="shared" si="0"/>
        <v>6.7161124999999995</v>
      </c>
      <c r="O45">
        <f>J46-J40</f>
        <v>0.18402500000000011</v>
      </c>
      <c r="P45">
        <f>K46-K40</f>
        <v>-6.6999999999994841E-3</v>
      </c>
      <c r="R45" s="1">
        <v>0.6</v>
      </c>
      <c r="S45">
        <f>O45/J40*100</f>
        <v>1.6610553489547615</v>
      </c>
      <c r="T45">
        <f>P45/K40*100</f>
        <v>-8.5552620448027375E-2</v>
      </c>
    </row>
    <row r="46" spans="9:64" x14ac:dyDescent="0.25">
      <c r="I46" s="1">
        <v>0.6</v>
      </c>
      <c r="J46">
        <f t="shared" si="1"/>
        <v>11.262824999999999</v>
      </c>
      <c r="K46">
        <f t="shared" si="0"/>
        <v>7.8247375000000003</v>
      </c>
      <c r="O46">
        <f>J47-J40</f>
        <v>0.40773750000000142</v>
      </c>
      <c r="P46">
        <f>K47-K40</f>
        <v>-8.1925000000000026E-2</v>
      </c>
      <c r="R46" s="1">
        <v>0.7</v>
      </c>
      <c r="S46">
        <f>O46/J40*100</f>
        <v>3.6803399285121259</v>
      </c>
      <c r="T46">
        <f>P46/K40*100</f>
        <v>-1.0461042433142067</v>
      </c>
    </row>
    <row r="47" spans="9:64" x14ac:dyDescent="0.25">
      <c r="I47" s="1">
        <v>0.7</v>
      </c>
      <c r="J47">
        <f t="shared" si="1"/>
        <v>11.486537500000001</v>
      </c>
      <c r="K47">
        <f t="shared" si="0"/>
        <v>7.7495124999999998</v>
      </c>
      <c r="O47">
        <f>J48-J40</f>
        <v>-0.71611249999999949</v>
      </c>
      <c r="P47">
        <f>K48-K40</f>
        <v>0.69894999999999996</v>
      </c>
      <c r="R47" s="1">
        <v>0.8</v>
      </c>
      <c r="S47">
        <f>O47/J40*100</f>
        <v>-6.4638092573202828</v>
      </c>
      <c r="T47">
        <f>P47/K40*100</f>
        <v>8.924925979425872</v>
      </c>
    </row>
    <row r="48" spans="9:64" x14ac:dyDescent="0.25">
      <c r="I48" s="1">
        <v>0.8</v>
      </c>
      <c r="J48">
        <f t="shared" si="1"/>
        <v>10.3626875</v>
      </c>
      <c r="K48">
        <f t="shared" si="0"/>
        <v>8.5303874999999998</v>
      </c>
      <c r="O48">
        <f>J49-J40</f>
        <v>-0.31569999999999965</v>
      </c>
      <c r="P48">
        <f>K49-K40</f>
        <v>1.53735</v>
      </c>
      <c r="R48" s="1">
        <v>0.9</v>
      </c>
      <c r="S48">
        <f>O48/J40*100</f>
        <v>-2.8495865978264763</v>
      </c>
      <c r="T48">
        <f>P48/K40*100</f>
        <v>19.630495678475377</v>
      </c>
    </row>
    <row r="49" spans="1:20" x14ac:dyDescent="0.25">
      <c r="I49" s="1">
        <v>0.9</v>
      </c>
      <c r="J49">
        <f t="shared" si="1"/>
        <v>10.7631</v>
      </c>
      <c r="K49">
        <f t="shared" si="0"/>
        <v>9.3687874999999998</v>
      </c>
      <c r="O49">
        <f>J50-J40</f>
        <v>-0.24016250000000028</v>
      </c>
      <c r="P49">
        <f>K50-K40</f>
        <v>2.9806000000000008</v>
      </c>
      <c r="R49" s="1">
        <v>1</v>
      </c>
      <c r="S49">
        <f>O49/J40*100</f>
        <v>-2.1677663645882252</v>
      </c>
      <c r="T49">
        <f>P49/K40*100</f>
        <v>38.059423956329866</v>
      </c>
    </row>
    <row r="50" spans="1:20" x14ac:dyDescent="0.25">
      <c r="I50" s="1">
        <v>1</v>
      </c>
      <c r="J50">
        <f t="shared" si="1"/>
        <v>10.838637499999999</v>
      </c>
      <c r="K50">
        <f t="shared" si="0"/>
        <v>10.812037500000001</v>
      </c>
      <c r="O50">
        <f>J51-J40</f>
        <v>0.39634999999999998</v>
      </c>
      <c r="P50">
        <f>K51-K40</f>
        <v>1.1430624999999992</v>
      </c>
      <c r="R50" s="1">
        <v>1.1000000000000001</v>
      </c>
      <c r="S50">
        <f>O50/J40*100</f>
        <v>3.5775535256525979</v>
      </c>
      <c r="T50">
        <f>P50/K40*100</f>
        <v>14.595819732967277</v>
      </c>
    </row>
    <row r="51" spans="1:20" x14ac:dyDescent="0.25">
      <c r="A51" t="s">
        <v>20</v>
      </c>
      <c r="I51" s="1">
        <v>1.1000000000000001</v>
      </c>
      <c r="J51">
        <f t="shared" si="1"/>
        <v>11.475149999999999</v>
      </c>
      <c r="K51">
        <f t="shared" si="0"/>
        <v>8.974499999999999</v>
      </c>
      <c r="O51">
        <f>J52-J40</f>
        <v>6.9675000000000153E-2</v>
      </c>
      <c r="P51">
        <f>K52-K40</f>
        <v>1.0193250000000003</v>
      </c>
      <c r="R51" s="1">
        <v>1.2</v>
      </c>
      <c r="S51">
        <f>O51/J40*100</f>
        <v>0.62890385240278879</v>
      </c>
      <c r="T51">
        <f>P51/K40*100</f>
        <v>13.015809677342126</v>
      </c>
    </row>
    <row r="52" spans="1:20" x14ac:dyDescent="0.25">
      <c r="A52" t="s">
        <v>21</v>
      </c>
      <c r="I52" s="1">
        <v>1.2</v>
      </c>
      <c r="J52">
        <f t="shared" si="1"/>
        <v>11.148474999999999</v>
      </c>
      <c r="K52">
        <f t="shared" si="0"/>
        <v>8.8507625000000001</v>
      </c>
      <c r="O52">
        <f>J53-J40</f>
        <v>-0.5882000000000005</v>
      </c>
      <c r="P52">
        <f>K53-K40</f>
        <v>0.48476250000000043</v>
      </c>
      <c r="R52" s="1">
        <v>1.3</v>
      </c>
      <c r="S52">
        <f>O52/J40*100</f>
        <v>-5.3092392677907405</v>
      </c>
      <c r="T52">
        <f>P52/K40*100</f>
        <v>6.1899555477522545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10.490599999999999</v>
      </c>
      <c r="K53">
        <f t="shared" si="0"/>
        <v>8.3162000000000003</v>
      </c>
      <c r="O53">
        <f>J54-J40</f>
        <v>1.0811500000000027</v>
      </c>
      <c r="P53">
        <f>K54-K40</f>
        <v>0.59358749999999993</v>
      </c>
      <c r="R53" s="1">
        <v>1.4</v>
      </c>
      <c r="S53">
        <f>O53/J40*100</f>
        <v>9.7587283821352742</v>
      </c>
      <c r="T53">
        <f>P53/K40*100</f>
        <v>7.5795471776413965</v>
      </c>
    </row>
    <row r="54" spans="1:20" x14ac:dyDescent="0.25">
      <c r="A54" s="1">
        <v>1</v>
      </c>
      <c r="B54">
        <f>B4</f>
        <v>10.868499999999999</v>
      </c>
      <c r="C54">
        <f>C4</f>
        <v>7.3642000000000003</v>
      </c>
      <c r="I54" s="1">
        <v>1.4</v>
      </c>
      <c r="J54">
        <f t="shared" si="1"/>
        <v>12.159950000000002</v>
      </c>
      <c r="K54">
        <f t="shared" si="0"/>
        <v>8.4250249999999998</v>
      </c>
      <c r="O54">
        <f>J55-J40</f>
        <v>0.68552500000000194</v>
      </c>
      <c r="P54">
        <f>K55-K40</f>
        <v>1.3438250000000007</v>
      </c>
      <c r="R54" s="1">
        <v>1.5</v>
      </c>
      <c r="S54">
        <f>O54/J40*100</f>
        <v>6.1877188865220232</v>
      </c>
      <c r="T54">
        <f>P54/K40*100</f>
        <v>17.159365697549152</v>
      </c>
    </row>
    <row r="55" spans="1:20" x14ac:dyDescent="0.25">
      <c r="A55" s="1">
        <v>2</v>
      </c>
      <c r="B55">
        <f>G4</f>
        <v>12.558999999999999</v>
      </c>
      <c r="C55">
        <f>H4</f>
        <v>6.7336999999999998</v>
      </c>
      <c r="I55" s="1">
        <v>1.5</v>
      </c>
      <c r="J55">
        <f t="shared" si="1"/>
        <v>11.764325000000001</v>
      </c>
      <c r="K55">
        <f t="shared" si="0"/>
        <v>9.1752625000000005</v>
      </c>
      <c r="O55">
        <f>J56-J40</f>
        <v>0.72119999999999962</v>
      </c>
      <c r="P55">
        <f>K56-K40</f>
        <v>-0.76768750000000008</v>
      </c>
      <c r="R55" s="1">
        <v>1.6</v>
      </c>
      <c r="S55">
        <f>O55/J40*100</f>
        <v>6.5097302956998924</v>
      </c>
      <c r="T55">
        <f>P55/K40*100</f>
        <v>-9.8026384045074764</v>
      </c>
    </row>
    <row r="56" spans="1:20" x14ac:dyDescent="0.25">
      <c r="A56" s="1">
        <v>3</v>
      </c>
      <c r="B56">
        <f>L4</f>
        <v>10.581</v>
      </c>
      <c r="C56">
        <f>M4</f>
        <v>8.9535999999999998</v>
      </c>
      <c r="I56" s="1">
        <v>1.6</v>
      </c>
      <c r="J56">
        <f t="shared" si="1"/>
        <v>11.799999999999999</v>
      </c>
      <c r="K56">
        <f t="shared" si="0"/>
        <v>7.0637499999999998</v>
      </c>
      <c r="O56">
        <f>J57-J40</f>
        <v>0.35872500000000151</v>
      </c>
      <c r="P56">
        <f>K57-K40</f>
        <v>-0.40788750000000107</v>
      </c>
      <c r="R56" s="1">
        <v>1.7</v>
      </c>
      <c r="S56">
        <f>O56/J40*100</f>
        <v>3.2379409322309414</v>
      </c>
      <c r="T56">
        <f>P56/K40*100</f>
        <v>-5.2083349959697829</v>
      </c>
    </row>
    <row r="57" spans="1:20" x14ac:dyDescent="0.25">
      <c r="A57" s="1">
        <v>4</v>
      </c>
      <c r="B57">
        <f>Q4</f>
        <v>11.601000000000001</v>
      </c>
      <c r="C57">
        <f>R4</f>
        <v>5.4710000000000001</v>
      </c>
      <c r="I57" s="1">
        <v>1.7</v>
      </c>
      <c r="J57">
        <f t="shared" si="1"/>
        <v>11.437525000000001</v>
      </c>
      <c r="K57">
        <f t="shared" si="0"/>
        <v>7.4235499999999988</v>
      </c>
      <c r="O57">
        <f>J58-J40</f>
        <v>0.47913750000000022</v>
      </c>
      <c r="P57">
        <f>K58-K40</f>
        <v>-0.67732499999999884</v>
      </c>
      <c r="R57" s="1">
        <v>1.8</v>
      </c>
      <c r="S57">
        <f>O57/J40*100</f>
        <v>4.3248140592844013</v>
      </c>
      <c r="T57">
        <f>P57/K40*100</f>
        <v>-8.6487953201439574</v>
      </c>
    </row>
    <row r="58" spans="1:20" x14ac:dyDescent="0.25">
      <c r="A58" s="1">
        <v>5</v>
      </c>
      <c r="B58">
        <f>V4</f>
        <v>9.6930999999999994</v>
      </c>
      <c r="C58">
        <f>W4</f>
        <v>11.881</v>
      </c>
      <c r="I58" s="1">
        <v>1.8</v>
      </c>
      <c r="J58">
        <f t="shared" si="1"/>
        <v>11.5579375</v>
      </c>
      <c r="K58">
        <f t="shared" si="0"/>
        <v>7.154112500000001</v>
      </c>
      <c r="O58">
        <f>J59-J40</f>
        <v>-9.1025000000000134E-2</v>
      </c>
      <c r="P58">
        <f>K59-K40</f>
        <v>0.49713749999999912</v>
      </c>
      <c r="R58" s="1">
        <v>1.9</v>
      </c>
      <c r="S58">
        <f>O58/J40*100</f>
        <v>-0.82161425425136425</v>
      </c>
      <c r="T58">
        <f>P58/K40*100</f>
        <v>6.3479725146245389</v>
      </c>
    </row>
    <row r="59" spans="1:20" x14ac:dyDescent="0.25">
      <c r="A59" s="1">
        <v>6</v>
      </c>
      <c r="B59">
        <f>AA4</f>
        <v>10.8697</v>
      </c>
      <c r="C59">
        <f>AB4</f>
        <v>7.8880999999999997</v>
      </c>
      <c r="I59" s="1">
        <v>1.9</v>
      </c>
      <c r="J59">
        <f t="shared" si="1"/>
        <v>10.987774999999999</v>
      </c>
      <c r="K59">
        <f t="shared" si="0"/>
        <v>8.328574999999999</v>
      </c>
      <c r="O59">
        <f>J60-J40</f>
        <v>-0.10649999999999871</v>
      </c>
      <c r="P59">
        <f>K60-K40</f>
        <v>0.65094999999999992</v>
      </c>
      <c r="R59" s="1">
        <v>2</v>
      </c>
      <c r="S59">
        <f>O59/J40*100</f>
        <v>-0.96129544716033066</v>
      </c>
      <c r="T59">
        <f>P59/K40*100</f>
        <v>8.3120116836787616</v>
      </c>
    </row>
    <row r="60" spans="1:20" x14ac:dyDescent="0.25">
      <c r="A60" s="1">
        <v>7</v>
      </c>
      <c r="B60">
        <f>AF4</f>
        <v>10.4053</v>
      </c>
      <c r="C60">
        <f>AG4</f>
        <v>6.9631999999999996</v>
      </c>
      <c r="I60" s="1">
        <v>2</v>
      </c>
      <c r="J60">
        <f>AVERAGE(B24,G24,L24,Q24,V24,AA24,AF24,AK24)</f>
        <v>10.972300000000001</v>
      </c>
      <c r="K60">
        <f>AVERAGE(C24,H24,M24,R24,W24,AB24,AG24,AL24)</f>
        <v>8.4823874999999997</v>
      </c>
    </row>
    <row r="61" spans="1:20" x14ac:dyDescent="0.25">
      <c r="A61" s="1">
        <v>8</v>
      </c>
      <c r="B61">
        <f>AK4</f>
        <v>12.0528</v>
      </c>
      <c r="C61">
        <f>AL4</f>
        <v>7.3967000000000001</v>
      </c>
    </row>
    <row r="63" spans="1:20" x14ac:dyDescent="0.25">
      <c r="A63" t="s">
        <v>22</v>
      </c>
      <c r="B63">
        <f>AVERAGE(B54:B61)</f>
        <v>11.078799999999999</v>
      </c>
      <c r="C63">
        <f>AVERAGE(C54:C61)</f>
        <v>7.8314374999999998</v>
      </c>
    </row>
    <row r="64" spans="1:20" x14ac:dyDescent="0.25">
      <c r="A64" t="s">
        <v>8</v>
      </c>
      <c r="B64">
        <f>STDEV(B54:B61)</f>
        <v>0.93517617591553304</v>
      </c>
      <c r="C64">
        <f>STDEV(C54:C61)</f>
        <v>1.912337854891232</v>
      </c>
    </row>
    <row r="65" spans="1:3" x14ac:dyDescent="0.25">
      <c r="A65" t="s">
        <v>23</v>
      </c>
      <c r="B65">
        <f>1.5*B64</f>
        <v>1.4027642638732996</v>
      </c>
      <c r="C65">
        <f>1.5*C64</f>
        <v>2.8685067823368477</v>
      </c>
    </row>
    <row r="66" spans="1:3" x14ac:dyDescent="0.25">
      <c r="A66" t="s">
        <v>9</v>
      </c>
      <c r="B66">
        <f>2*B64</f>
        <v>1.8703523518310661</v>
      </c>
      <c r="C66">
        <f>2*C64</f>
        <v>3.824675709782464</v>
      </c>
    </row>
    <row r="67" spans="1:3" x14ac:dyDescent="0.25">
      <c r="A67" t="s">
        <v>24</v>
      </c>
      <c r="B67">
        <f>B63+B65</f>
        <v>12.481564263873299</v>
      </c>
      <c r="C67">
        <f>C63+C65</f>
        <v>10.699944282336848</v>
      </c>
    </row>
    <row r="68" spans="1:3" x14ac:dyDescent="0.25">
      <c r="A68" t="s">
        <v>25</v>
      </c>
      <c r="B68">
        <f>B63+B66</f>
        <v>12.949152351831065</v>
      </c>
      <c r="C68">
        <f>C63+C66</f>
        <v>11.656113209782465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2014-11-30T23:35:06Z</dcterms:created>
  <dcterms:modified xsi:type="dcterms:W3CDTF">2014-11-30T23:35:47Z</dcterms:modified>
</cp:coreProperties>
</file>