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AG29" i="1" l="1"/>
  <c r="V29" i="1"/>
  <c r="H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<sst xmlns="http://schemas.openxmlformats.org/spreadsheetml/2006/main" count="80" uniqueCount="26">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</sst>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11.0107</v>
      </c>
      <c r="C4">
        <v>6.0195999999999996</v>
      </c>
      <c r="F4" s="1">
        <v>913</v>
      </c>
      <c r="G4">
        <v>10.8827</v>
      </c>
      <c r="H4">
        <v>4.5705</v>
      </c>
      <c r="K4" s="1">
        <v>913</v>
      </c>
      <c r="L4">
        <v>12.1447</v>
      </c>
      <c r="M4">
        <v>17.046099999999999</v>
      </c>
      <c r="P4" s="1">
        <v>913</v>
      </c>
      <c r="Q4">
        <v>10.3003</v>
      </c>
      <c r="R4">
        <v>9.6897000000000002</v>
      </c>
      <c r="U4" s="1">
        <v>913</v>
      </c>
      <c r="V4">
        <v>10.5982</v>
      </c>
      <c r="W4">
        <v>5.9922000000000004</v>
      </c>
      <c r="Z4" s="1">
        <v>913</v>
      </c>
      <c r="AA4">
        <v>12.7563</v>
      </c>
      <c r="AB4">
        <v>10.0245</v>
      </c>
      <c r="AE4" s="1">
        <v>913</v>
      </c>
      <c r="AF4">
        <v>10.831200000000001</v>
      </c>
      <c r="AG4">
        <v>4.6349999999999998</v>
      </c>
      <c r="AJ4" s="1">
        <v>913</v>
      </c>
      <c r="AK4">
        <v>10.8939</v>
      </c>
      <c r="AL4">
        <v>6.2037000000000004</v>
      </c>
    </row>
    <row r="5" spans="1:38" x14ac:dyDescent="0.25">
      <c r="A5" s="1">
        <v>0.1</v>
      </c>
      <c r="B5">
        <v>14.390700000000001</v>
      </c>
      <c r="C5">
        <v>6.7146999999999997</v>
      </c>
      <c r="F5" s="1">
        <v>0.1</v>
      </c>
      <c r="G5">
        <v>13.866899999999999</v>
      </c>
      <c r="H5">
        <v>5.2274000000000003</v>
      </c>
      <c r="K5" s="1">
        <v>0.1</v>
      </c>
      <c r="L5">
        <v>16.0379</v>
      </c>
      <c r="M5">
        <v>22.734500000000001</v>
      </c>
      <c r="P5" s="1">
        <v>0.1</v>
      </c>
      <c r="Q5">
        <v>11.637499999999999</v>
      </c>
      <c r="R5">
        <v>5.7664</v>
      </c>
      <c r="U5" s="1">
        <v>0.1</v>
      </c>
      <c r="V5">
        <v>11.374000000000001</v>
      </c>
      <c r="W5">
        <v>4.2030000000000003</v>
      </c>
      <c r="Z5" s="1">
        <v>0.1</v>
      </c>
      <c r="AA5">
        <v>12.7569</v>
      </c>
      <c r="AB5">
        <v>3.7212999999999998</v>
      </c>
      <c r="AE5" s="1">
        <v>0.1</v>
      </c>
      <c r="AF5">
        <v>9.8027999999999995</v>
      </c>
      <c r="AG5">
        <v>5.2988</v>
      </c>
      <c r="AJ5" s="1">
        <v>0.1</v>
      </c>
      <c r="AK5">
        <v>9.9819999999999993</v>
      </c>
      <c r="AL5">
        <v>5.4440999999999997</v>
      </c>
    </row>
    <row r="6" spans="1:38" x14ac:dyDescent="0.25">
      <c r="A6" s="1">
        <v>0.2</v>
      </c>
      <c r="B6">
        <v>10.7363</v>
      </c>
      <c r="C6">
        <v>5.4798999999999998</v>
      </c>
      <c r="F6" s="1">
        <v>0.2</v>
      </c>
      <c r="G6">
        <v>13.031499999999999</v>
      </c>
      <c r="H6">
        <v>5.5370999999999997</v>
      </c>
      <c r="K6" s="1">
        <v>0.2</v>
      </c>
      <c r="L6">
        <v>11.030799999999999</v>
      </c>
      <c r="M6">
        <v>14.139900000000001</v>
      </c>
      <c r="P6" s="1">
        <v>0.2</v>
      </c>
      <c r="Q6">
        <v>9.8817000000000004</v>
      </c>
      <c r="R6">
        <v>10.3421</v>
      </c>
      <c r="U6" s="1">
        <v>0.2</v>
      </c>
      <c r="V6">
        <v>11.2835</v>
      </c>
      <c r="W6">
        <v>5.9287999999999998</v>
      </c>
      <c r="Z6" s="1">
        <v>0.2</v>
      </c>
      <c r="AA6">
        <v>11.3774</v>
      </c>
      <c r="AB6">
        <v>5.1521999999999997</v>
      </c>
      <c r="AE6" s="1">
        <v>0.2</v>
      </c>
      <c r="AF6">
        <v>12.839499999999999</v>
      </c>
      <c r="AG6">
        <v>4.4546000000000001</v>
      </c>
      <c r="AJ6" s="1">
        <v>0.2</v>
      </c>
      <c r="AK6">
        <v>12.8184</v>
      </c>
      <c r="AL6">
        <v>7.7901999999999996</v>
      </c>
    </row>
    <row r="7" spans="1:38" x14ac:dyDescent="0.25">
      <c r="A7" s="1">
        <v>0.3</v>
      </c>
      <c r="B7">
        <v>14.195499999999999</v>
      </c>
      <c r="C7">
        <v>5.2568000000000001</v>
      </c>
      <c r="F7" s="1">
        <v>0.3</v>
      </c>
      <c r="G7">
        <v>7.7953000000000001</v>
      </c>
      <c r="H7">
        <v>5.5102000000000002</v>
      </c>
      <c r="K7" s="1">
        <v>0.3</v>
      </c>
      <c r="L7">
        <v>12.6637</v>
      </c>
      <c r="M7">
        <v>10.030099999999999</v>
      </c>
      <c r="P7" s="1">
        <v>0.3</v>
      </c>
      <c r="Q7">
        <v>10.574199999999999</v>
      </c>
      <c r="R7">
        <v>4.7640000000000002</v>
      </c>
      <c r="U7" s="1">
        <v>0.3</v>
      </c>
      <c r="V7">
        <v>9.7060999999999993</v>
      </c>
      <c r="W7">
        <v>6.7558999999999996</v>
      </c>
      <c r="Z7" s="1">
        <v>0.3</v>
      </c>
      <c r="AA7">
        <v>9.4709000000000003</v>
      </c>
      <c r="AB7">
        <v>5.9103000000000003</v>
      </c>
      <c r="AE7" s="1">
        <v>0.3</v>
      </c>
      <c r="AF7">
        <v>9.1372</v>
      </c>
      <c r="AG7">
        <v>4.2919999999999998</v>
      </c>
      <c r="AJ7" s="1">
        <v>0.3</v>
      </c>
      <c r="AK7">
        <v>9.3698999999999995</v>
      </c>
      <c r="AL7">
        <v>4.9955999999999996</v>
      </c>
    </row>
    <row r="8" spans="1:38" x14ac:dyDescent="0.25">
      <c r="A8" s="1">
        <v>0.4</v>
      </c>
      <c r="B8">
        <v>10.345000000000001</v>
      </c>
      <c r="C8">
        <v>6.1242999999999999</v>
      </c>
      <c r="F8" s="1">
        <v>0.4</v>
      </c>
      <c r="G8">
        <v>9.6089000000000002</v>
      </c>
      <c r="H8">
        <v>5.0415999999999999</v>
      </c>
      <c r="K8" s="1">
        <v>0.4</v>
      </c>
      <c r="L8">
        <v>8.4976000000000003</v>
      </c>
      <c r="M8">
        <v>9.9253</v>
      </c>
      <c r="P8" s="1">
        <v>0.4</v>
      </c>
      <c r="Q8">
        <v>11.456</v>
      </c>
      <c r="R8">
        <v>4.0925000000000002</v>
      </c>
      <c r="U8" s="1">
        <v>0.4</v>
      </c>
      <c r="V8">
        <v>12.507999999999999</v>
      </c>
      <c r="W8">
        <v>6.8582999999999998</v>
      </c>
      <c r="Z8" s="1">
        <v>0.4</v>
      </c>
      <c r="AA8">
        <v>9.5518999999999998</v>
      </c>
      <c r="AB8">
        <v>4.8463000000000003</v>
      </c>
      <c r="AE8" s="1">
        <v>0.4</v>
      </c>
      <c r="AF8">
        <v>11.2659</v>
      </c>
      <c r="AG8">
        <v>6.6779000000000002</v>
      </c>
      <c r="AJ8" s="1">
        <v>0.4</v>
      </c>
      <c r="AK8">
        <v>11.526</v>
      </c>
      <c r="AL8">
        <v>3.8462999999999998</v>
      </c>
    </row>
    <row r="9" spans="1:38" x14ac:dyDescent="0.25">
      <c r="A9" s="1">
        <v>0.5</v>
      </c>
      <c r="B9">
        <v>8.7889999999999997</v>
      </c>
      <c r="C9">
        <v>15.1014</v>
      </c>
      <c r="F9" s="1">
        <v>0.5</v>
      </c>
      <c r="G9">
        <v>10.918200000000001</v>
      </c>
      <c r="H9">
        <v>4.4050000000000002</v>
      </c>
      <c r="K9" s="1">
        <v>0.5</v>
      </c>
      <c r="L9">
        <v>11.3879</v>
      </c>
      <c r="M9">
        <v>9.4679000000000002</v>
      </c>
      <c r="P9" s="1">
        <v>0.5</v>
      </c>
      <c r="Q9">
        <v>10.4595</v>
      </c>
      <c r="R9">
        <v>3.7183999999999999</v>
      </c>
      <c r="U9" s="1">
        <v>0.5</v>
      </c>
      <c r="V9">
        <v>11.6157</v>
      </c>
      <c r="W9">
        <v>7.4504999999999999</v>
      </c>
      <c r="Z9" s="1">
        <v>0.5</v>
      </c>
      <c r="AA9">
        <v>11.7052</v>
      </c>
      <c r="AB9">
        <v>5.5716999999999999</v>
      </c>
      <c r="AE9" s="1">
        <v>0.5</v>
      </c>
      <c r="AF9">
        <v>14.655799999999999</v>
      </c>
      <c r="AG9">
        <v>10.925700000000001</v>
      </c>
      <c r="AJ9" s="1">
        <v>0.5</v>
      </c>
      <c r="AK9">
        <v>10.324</v>
      </c>
      <c r="AL9">
        <v>14.765499999999999</v>
      </c>
    </row>
    <row r="10" spans="1:38" x14ac:dyDescent="0.25">
      <c r="A10" s="1">
        <v>0.6</v>
      </c>
      <c r="B10">
        <v>9.8772000000000002</v>
      </c>
      <c r="C10">
        <v>9.2913999999999994</v>
      </c>
      <c r="F10" s="1">
        <v>0.6</v>
      </c>
      <c r="G10">
        <v>13.371600000000001</v>
      </c>
      <c r="H10">
        <v>2.7873000000000001</v>
      </c>
      <c r="K10" s="1">
        <v>0.6</v>
      </c>
      <c r="L10">
        <v>13.1004</v>
      </c>
      <c r="M10">
        <v>36.315199999999997</v>
      </c>
      <c r="P10" s="1">
        <v>0.6</v>
      </c>
      <c r="Q10">
        <v>10.154</v>
      </c>
      <c r="R10">
        <v>7.4484000000000004</v>
      </c>
      <c r="U10" s="1">
        <v>0.6</v>
      </c>
      <c r="V10">
        <v>10.215</v>
      </c>
      <c r="W10">
        <v>4.1188000000000002</v>
      </c>
      <c r="Z10" s="1">
        <v>0.6</v>
      </c>
      <c r="AA10">
        <v>9.3274000000000008</v>
      </c>
      <c r="AB10">
        <v>3.6882999999999999</v>
      </c>
      <c r="AE10" s="1">
        <v>0.6</v>
      </c>
      <c r="AF10">
        <v>11.307399999999999</v>
      </c>
      <c r="AG10">
        <v>18.753900000000002</v>
      </c>
      <c r="AJ10" s="1">
        <v>0.6</v>
      </c>
      <c r="AK10">
        <v>9.6999999999999993</v>
      </c>
      <c r="AL10">
        <v>8.8503000000000007</v>
      </c>
    </row>
    <row r="11" spans="1:38" x14ac:dyDescent="0.25">
      <c r="A11" s="1">
        <v>0.7</v>
      </c>
      <c r="B11">
        <v>12.677300000000001</v>
      </c>
      <c r="C11">
        <v>5.4425999999999997</v>
      </c>
      <c r="F11" s="1">
        <v>0.7</v>
      </c>
      <c r="G11">
        <v>12.218500000000001</v>
      </c>
      <c r="H11">
        <v>3.5718999999999999</v>
      </c>
      <c r="K11" s="1">
        <v>0.7</v>
      </c>
      <c r="L11">
        <v>15.438599999999999</v>
      </c>
      <c r="M11">
        <v>43.8887</v>
      </c>
      <c r="P11" s="1">
        <v>0.7</v>
      </c>
      <c r="Q11">
        <v>9.4646000000000008</v>
      </c>
      <c r="R11">
        <v>7.8109999999999999</v>
      </c>
      <c r="U11" s="1">
        <v>0.7</v>
      </c>
      <c r="V11">
        <v>9.0320999999999998</v>
      </c>
      <c r="W11">
        <v>5.4118000000000004</v>
      </c>
      <c r="Z11" s="1">
        <v>0.7</v>
      </c>
      <c r="AA11">
        <v>10.2995</v>
      </c>
      <c r="AB11">
        <v>4.8292000000000002</v>
      </c>
      <c r="AE11" s="1">
        <v>0.7</v>
      </c>
      <c r="AF11">
        <v>13.5024</v>
      </c>
      <c r="AG11">
        <v>21.151700000000002</v>
      </c>
      <c r="AJ11" s="1">
        <v>0.7</v>
      </c>
      <c r="AK11">
        <v>12.173299999999999</v>
      </c>
      <c r="AL11">
        <v>5.2603999999999997</v>
      </c>
    </row>
    <row r="12" spans="1:38" x14ac:dyDescent="0.25">
      <c r="A12" s="1">
        <v>0.8</v>
      </c>
      <c r="B12">
        <v>12.561299999999999</v>
      </c>
      <c r="C12">
        <v>5.7102000000000004</v>
      </c>
      <c r="F12" s="1">
        <v>0.8</v>
      </c>
      <c r="G12">
        <v>11.230399999999999</v>
      </c>
      <c r="H12">
        <v>4.9462999999999999</v>
      </c>
      <c r="K12" s="1">
        <v>0.8</v>
      </c>
      <c r="L12">
        <v>16.687100000000001</v>
      </c>
      <c r="M12">
        <v>19.844899999999999</v>
      </c>
      <c r="P12" s="1">
        <v>0.8</v>
      </c>
      <c r="Q12">
        <v>9.3901000000000003</v>
      </c>
      <c r="R12">
        <v>7.1955</v>
      </c>
      <c r="U12" s="1">
        <v>0.8</v>
      </c>
      <c r="V12">
        <v>11.7982</v>
      </c>
      <c r="W12">
        <v>6.4414999999999996</v>
      </c>
      <c r="Z12" s="1">
        <v>0.8</v>
      </c>
      <c r="AA12">
        <v>10.980600000000001</v>
      </c>
      <c r="AB12">
        <v>4.8994999999999997</v>
      </c>
      <c r="AE12" s="1">
        <v>0.8</v>
      </c>
      <c r="AF12">
        <v>13.1282</v>
      </c>
      <c r="AG12">
        <v>8.1690000000000005</v>
      </c>
      <c r="AJ12" s="1">
        <v>0.8</v>
      </c>
      <c r="AK12">
        <v>10.717499999999999</v>
      </c>
      <c r="AL12">
        <v>8.0822000000000003</v>
      </c>
    </row>
    <row r="13" spans="1:38" x14ac:dyDescent="0.25">
      <c r="A13" s="1">
        <v>0.9</v>
      </c>
      <c r="B13">
        <v>12.9985</v>
      </c>
      <c r="C13">
        <v>8.3853000000000009</v>
      </c>
      <c r="F13" s="1">
        <v>0.9</v>
      </c>
      <c r="G13">
        <v>9.4601000000000006</v>
      </c>
      <c r="H13">
        <v>6.8217999999999996</v>
      </c>
      <c r="K13" s="1">
        <v>0.9</v>
      </c>
      <c r="L13">
        <v>13.2095</v>
      </c>
      <c r="M13">
        <v>19.206800000000001</v>
      </c>
      <c r="P13" s="1">
        <v>0.9</v>
      </c>
      <c r="Q13">
        <v>11.5509</v>
      </c>
      <c r="R13">
        <v>5.9573999999999998</v>
      </c>
      <c r="U13" s="1">
        <v>0.9</v>
      </c>
      <c r="V13">
        <v>14.342700000000001</v>
      </c>
      <c r="W13">
        <v>3.3271000000000002</v>
      </c>
      <c r="Z13" s="1">
        <v>0.9</v>
      </c>
      <c r="AA13">
        <v>10.948</v>
      </c>
      <c r="AB13">
        <v>6.0301999999999998</v>
      </c>
      <c r="AE13" s="1">
        <v>0.9</v>
      </c>
      <c r="AF13">
        <v>12.2172</v>
      </c>
      <c r="AG13">
        <v>5.3342000000000001</v>
      </c>
      <c r="AJ13" s="1">
        <v>0.9</v>
      </c>
      <c r="AK13">
        <v>12.8584</v>
      </c>
      <c r="AL13">
        <v>16.096900000000002</v>
      </c>
    </row>
    <row r="14" spans="1:38" x14ac:dyDescent="0.25">
      <c r="A14" s="1">
        <v>1</v>
      </c>
      <c r="B14">
        <v>9.0569000000000006</v>
      </c>
      <c r="C14">
        <v>11.7515</v>
      </c>
      <c r="F14" s="1">
        <v>1</v>
      </c>
      <c r="G14">
        <v>12.286799999999999</v>
      </c>
      <c r="H14">
        <v>5.8385999999999996</v>
      </c>
      <c r="K14" s="1">
        <v>1</v>
      </c>
      <c r="L14">
        <v>11.4282</v>
      </c>
      <c r="M14">
        <v>10.912100000000001</v>
      </c>
      <c r="P14" s="1">
        <v>1</v>
      </c>
      <c r="Q14">
        <v>7.8339999999999996</v>
      </c>
      <c r="R14">
        <v>5.0391000000000004</v>
      </c>
      <c r="U14" s="1">
        <v>1</v>
      </c>
      <c r="V14">
        <v>13.5989</v>
      </c>
      <c r="W14">
        <v>6.5826000000000002</v>
      </c>
      <c r="Z14" s="1">
        <v>1</v>
      </c>
      <c r="AA14">
        <v>11.151300000000001</v>
      </c>
      <c r="AB14">
        <v>5.4912999999999998</v>
      </c>
      <c r="AE14" s="1">
        <v>1</v>
      </c>
      <c r="AF14">
        <v>9.76</v>
      </c>
      <c r="AG14">
        <v>4.5979000000000001</v>
      </c>
      <c r="AJ14" s="1">
        <v>1</v>
      </c>
      <c r="AK14">
        <v>11.3089</v>
      </c>
      <c r="AL14">
        <v>7.8422000000000001</v>
      </c>
    </row>
    <row r="15" spans="1:38" x14ac:dyDescent="0.25">
      <c r="A15" s="1">
        <v>1.1000000000000001</v>
      </c>
      <c r="B15">
        <v>6.5411000000000001</v>
      </c>
      <c r="C15">
        <v>12.3584</v>
      </c>
      <c r="F15" s="1">
        <v>1.1000000000000001</v>
      </c>
      <c r="G15">
        <v>8.8760999999999992</v>
      </c>
      <c r="H15">
        <v>4.6243999999999996</v>
      </c>
      <c r="K15" s="1">
        <v>1.1000000000000001</v>
      </c>
      <c r="L15">
        <v>9.3190000000000008</v>
      </c>
      <c r="M15">
        <v>8.2120999999999995</v>
      </c>
      <c r="P15" s="1">
        <v>1.1000000000000001</v>
      </c>
      <c r="Q15">
        <v>11.7675</v>
      </c>
      <c r="R15">
        <v>3.3700999999999999</v>
      </c>
      <c r="U15" s="1">
        <v>1.1000000000000001</v>
      </c>
      <c r="V15">
        <v>17.075399999999998</v>
      </c>
      <c r="W15">
        <v>5.7085999999999997</v>
      </c>
      <c r="Z15" s="1">
        <v>1.1000000000000001</v>
      </c>
      <c r="AA15">
        <v>10.2334</v>
      </c>
      <c r="AB15">
        <v>4.5880999999999998</v>
      </c>
      <c r="AE15" s="1">
        <v>1.1000000000000001</v>
      </c>
      <c r="AF15">
        <v>10.0562</v>
      </c>
      <c r="AG15">
        <v>9.2834000000000003</v>
      </c>
      <c r="AJ15" s="1">
        <v>1.1000000000000001</v>
      </c>
      <c r="AK15">
        <v>12.1599</v>
      </c>
      <c r="AL15">
        <v>5.7241</v>
      </c>
    </row>
    <row r="16" spans="1:38" x14ac:dyDescent="0.25">
      <c r="A16" s="1">
        <v>1.2</v>
      </c>
      <c r="B16">
        <v>9.7628000000000004</v>
      </c>
      <c r="C16">
        <v>8.1295000000000002</v>
      </c>
      <c r="F16" s="1">
        <v>1.2</v>
      </c>
      <c r="G16">
        <v>9.0495999999999999</v>
      </c>
      <c r="H16">
        <v>5.1471999999999998</v>
      </c>
      <c r="K16" s="1">
        <v>1.2</v>
      </c>
      <c r="L16">
        <v>11.312099999999999</v>
      </c>
      <c r="M16">
        <v>11.9024</v>
      </c>
      <c r="P16" s="1">
        <v>1.2</v>
      </c>
      <c r="Q16">
        <v>10.83</v>
      </c>
      <c r="R16">
        <v>8.1100999999999992</v>
      </c>
      <c r="U16" s="1">
        <v>1.2</v>
      </c>
      <c r="V16">
        <v>14.4543</v>
      </c>
      <c r="W16">
        <v>9.5420999999999996</v>
      </c>
      <c r="Z16" s="1">
        <v>1.2</v>
      </c>
      <c r="AA16">
        <v>10.073</v>
      </c>
      <c r="AB16">
        <v>5.2191999999999998</v>
      </c>
      <c r="AE16" s="1">
        <v>1.2</v>
      </c>
      <c r="AF16">
        <v>11.980499999999999</v>
      </c>
      <c r="AG16">
        <v>7.8239999999999998</v>
      </c>
      <c r="AJ16" s="1">
        <v>1.2</v>
      </c>
      <c r="AK16">
        <v>11.6625</v>
      </c>
      <c r="AL16">
        <v>4.0083000000000002</v>
      </c>
    </row>
    <row r="17" spans="1:38" x14ac:dyDescent="0.25">
      <c r="A17" s="1">
        <v>1.3</v>
      </c>
      <c r="B17">
        <v>7.7438000000000002</v>
      </c>
      <c r="C17">
        <v>15.266999999999999</v>
      </c>
      <c r="F17" s="1">
        <v>1.3</v>
      </c>
      <c r="G17">
        <v>11.3461</v>
      </c>
      <c r="H17">
        <v>5.08</v>
      </c>
      <c r="K17" s="1">
        <v>1.3</v>
      </c>
      <c r="L17">
        <v>11.4278</v>
      </c>
      <c r="M17">
        <v>12.8888</v>
      </c>
      <c r="P17" s="1">
        <v>1.3</v>
      </c>
      <c r="Q17">
        <v>14.4495</v>
      </c>
      <c r="R17">
        <v>13.7624</v>
      </c>
      <c r="U17" s="1">
        <v>1.3</v>
      </c>
      <c r="V17">
        <v>11.1983</v>
      </c>
      <c r="W17">
        <v>4.8776000000000002</v>
      </c>
      <c r="Z17" s="1">
        <v>1.3</v>
      </c>
      <c r="AA17">
        <v>13.110900000000001</v>
      </c>
      <c r="AB17">
        <v>3.6522999999999999</v>
      </c>
      <c r="AE17" s="1">
        <v>1.3</v>
      </c>
      <c r="AF17">
        <v>11.7593</v>
      </c>
      <c r="AG17">
        <v>19.9863</v>
      </c>
      <c r="AJ17" s="1">
        <v>1.3</v>
      </c>
      <c r="AK17">
        <v>10.083399999999999</v>
      </c>
      <c r="AL17">
        <v>8.3928999999999991</v>
      </c>
    </row>
    <row r="18" spans="1:38" x14ac:dyDescent="0.25">
      <c r="A18" s="1">
        <v>1.4</v>
      </c>
      <c r="B18">
        <v>11.289400000000001</v>
      </c>
      <c r="C18">
        <v>11.318300000000001</v>
      </c>
      <c r="F18" s="1">
        <v>1.4</v>
      </c>
      <c r="G18">
        <v>11.170199999999999</v>
      </c>
      <c r="H18">
        <v>11.2159</v>
      </c>
      <c r="K18" s="1">
        <v>1.4</v>
      </c>
      <c r="L18">
        <v>13.1844</v>
      </c>
      <c r="M18">
        <v>8.2759</v>
      </c>
      <c r="P18" s="1">
        <v>1.4</v>
      </c>
      <c r="Q18">
        <v>12.6639</v>
      </c>
      <c r="R18">
        <v>31.323799999999999</v>
      </c>
      <c r="U18" s="1">
        <v>1.4</v>
      </c>
      <c r="V18">
        <v>11.0137</v>
      </c>
      <c r="W18">
        <v>7.5955000000000004</v>
      </c>
      <c r="Z18" s="1">
        <v>1.4</v>
      </c>
      <c r="AA18">
        <v>11.3187</v>
      </c>
      <c r="AB18">
        <v>3.4138999999999999</v>
      </c>
      <c r="AE18" s="1">
        <v>1.4</v>
      </c>
      <c r="AF18">
        <v>12.239599999999999</v>
      </c>
      <c r="AG18">
        <v>15.4961</v>
      </c>
      <c r="AJ18" s="1">
        <v>1.4</v>
      </c>
      <c r="AK18">
        <v>8.07</v>
      </c>
      <c r="AL18">
        <v>7.2971000000000004</v>
      </c>
    </row>
    <row r="19" spans="1:38" x14ac:dyDescent="0.25">
      <c r="A19" s="1">
        <v>1.5</v>
      </c>
      <c r="B19">
        <v>9.9271999999999991</v>
      </c>
      <c r="C19">
        <v>6.1856</v>
      </c>
      <c r="F19" s="1">
        <v>1.5</v>
      </c>
      <c r="G19">
        <v>12.581</v>
      </c>
      <c r="H19">
        <v>7.8742999999999999</v>
      </c>
      <c r="K19" s="1">
        <v>1.5</v>
      </c>
      <c r="L19">
        <v>13.3453</v>
      </c>
      <c r="M19">
        <v>9.9257000000000009</v>
      </c>
      <c r="P19" s="1">
        <v>1.5</v>
      </c>
      <c r="Q19">
        <v>13.31</v>
      </c>
      <c r="R19">
        <v>32.339399999999998</v>
      </c>
      <c r="U19" s="1">
        <v>1.5</v>
      </c>
      <c r="V19">
        <v>10.152200000000001</v>
      </c>
      <c r="W19">
        <v>12.756399999999999</v>
      </c>
      <c r="Z19" s="1">
        <v>1.5</v>
      </c>
      <c r="AA19">
        <v>9.2441999999999993</v>
      </c>
      <c r="AB19">
        <v>3.5419999999999998</v>
      </c>
      <c r="AE19" s="1">
        <v>1.5</v>
      </c>
      <c r="AF19">
        <v>10.915699999999999</v>
      </c>
      <c r="AG19">
        <v>10.5131</v>
      </c>
      <c r="AJ19" s="1">
        <v>1.5</v>
      </c>
      <c r="AK19">
        <v>7.3982999999999999</v>
      </c>
      <c r="AL19">
        <v>6.1460999999999997</v>
      </c>
    </row>
    <row r="20" spans="1:38" x14ac:dyDescent="0.25">
      <c r="A20" s="1">
        <v>1.6</v>
      </c>
      <c r="B20">
        <v>10.3537</v>
      </c>
      <c r="C20">
        <v>12.4961</v>
      </c>
      <c r="F20" s="1">
        <v>1.6</v>
      </c>
      <c r="G20">
        <v>10.7416</v>
      </c>
      <c r="H20">
        <v>6.5632999999999999</v>
      </c>
      <c r="K20" s="1">
        <v>1.6</v>
      </c>
      <c r="L20">
        <v>13.7364</v>
      </c>
      <c r="M20">
        <v>11.440099999999999</v>
      </c>
      <c r="P20" s="1">
        <v>1.6</v>
      </c>
      <c r="Q20">
        <v>13.617000000000001</v>
      </c>
      <c r="R20">
        <v>14.519600000000001</v>
      </c>
      <c r="U20" s="1">
        <v>1.6</v>
      </c>
      <c r="V20">
        <v>13.2376</v>
      </c>
      <c r="W20">
        <v>6.8808999999999996</v>
      </c>
      <c r="Z20" s="1">
        <v>1.6</v>
      </c>
      <c r="AA20">
        <v>11.5259</v>
      </c>
      <c r="AB20">
        <v>5.5572999999999997</v>
      </c>
      <c r="AE20" s="1">
        <v>1.6</v>
      </c>
      <c r="AF20">
        <v>11.457100000000001</v>
      </c>
      <c r="AG20">
        <v>6.9867999999999997</v>
      </c>
      <c r="AJ20" s="1">
        <v>1.6</v>
      </c>
      <c r="AK20">
        <v>10.314399999999999</v>
      </c>
      <c r="AL20">
        <v>6.1702000000000004</v>
      </c>
    </row>
    <row r="21" spans="1:38" x14ac:dyDescent="0.25">
      <c r="A21" s="1">
        <v>1.7</v>
      </c>
      <c r="B21">
        <v>9.1691000000000003</v>
      </c>
      <c r="C21">
        <v>13.401899999999999</v>
      </c>
      <c r="F21" s="1">
        <v>1.7</v>
      </c>
      <c r="G21">
        <v>9.7794000000000008</v>
      </c>
      <c r="H21">
        <v>9.5150000000000006</v>
      </c>
      <c r="K21" s="1">
        <v>1.7</v>
      </c>
      <c r="L21">
        <v>8.7751999999999999</v>
      </c>
      <c r="M21">
        <v>10.0153</v>
      </c>
      <c r="P21" s="1">
        <v>1.7</v>
      </c>
      <c r="Q21">
        <v>10.227600000000001</v>
      </c>
      <c r="R21">
        <v>8.4893999999999998</v>
      </c>
      <c r="U21" s="1">
        <v>1.7</v>
      </c>
      <c r="V21">
        <v>13.371</v>
      </c>
      <c r="W21">
        <v>9.4839000000000002</v>
      </c>
      <c r="Z21" s="1">
        <v>1.7</v>
      </c>
      <c r="AA21">
        <v>12.2721</v>
      </c>
      <c r="AB21">
        <v>3.1413000000000002</v>
      </c>
      <c r="AE21" s="1">
        <v>1.7</v>
      </c>
      <c r="AF21">
        <v>9.8740000000000006</v>
      </c>
      <c r="AG21">
        <v>6.9164000000000003</v>
      </c>
      <c r="AJ21" s="1">
        <v>1.7</v>
      </c>
      <c r="AK21">
        <v>9.5732999999999997</v>
      </c>
      <c r="AL21">
        <v>4.6146000000000003</v>
      </c>
    </row>
    <row r="22" spans="1:38" x14ac:dyDescent="0.25">
      <c r="A22" s="1">
        <v>1.8</v>
      </c>
      <c r="B22">
        <v>10.235300000000001</v>
      </c>
      <c r="C22">
        <v>5.4196999999999997</v>
      </c>
      <c r="F22" s="1">
        <v>1.8</v>
      </c>
      <c r="G22">
        <v>8.9239999999999995</v>
      </c>
      <c r="H22">
        <v>7.8933999999999997</v>
      </c>
      <c r="K22" s="1">
        <v>1.8</v>
      </c>
      <c r="L22">
        <v>9.4916999999999998</v>
      </c>
      <c r="M22">
        <v>10.4236</v>
      </c>
      <c r="P22" s="1">
        <v>1.8</v>
      </c>
      <c r="Q22">
        <v>10.6143</v>
      </c>
      <c r="R22">
        <v>8.0213999999999999</v>
      </c>
      <c r="U22" s="1">
        <v>1.8</v>
      </c>
      <c r="V22">
        <v>9.1324000000000005</v>
      </c>
      <c r="W22">
        <v>4.0768000000000004</v>
      </c>
      <c r="Z22" s="1">
        <v>1.8</v>
      </c>
      <c r="AA22">
        <v>9.9448000000000008</v>
      </c>
      <c r="AB22">
        <v>4.9062000000000001</v>
      </c>
      <c r="AE22" s="1">
        <v>1.8</v>
      </c>
      <c r="AF22">
        <v>9.5221999999999998</v>
      </c>
      <c r="AG22">
        <v>4.7196999999999996</v>
      </c>
      <c r="AJ22" s="1">
        <v>1.8</v>
      </c>
      <c r="AK22">
        <v>11.616</v>
      </c>
      <c r="AL22">
        <v>5.9823000000000004</v>
      </c>
    </row>
    <row r="23" spans="1:38" x14ac:dyDescent="0.25">
      <c r="A23" s="1">
        <v>1.9</v>
      </c>
      <c r="B23">
        <v>12.152100000000001</v>
      </c>
      <c r="C23">
        <v>7.0145999999999997</v>
      </c>
      <c r="F23" s="1">
        <v>1.9</v>
      </c>
      <c r="G23">
        <v>10.702299999999999</v>
      </c>
      <c r="H23">
        <v>6.5715000000000003</v>
      </c>
      <c r="K23" s="1">
        <v>1.9</v>
      </c>
      <c r="L23">
        <v>13.2737</v>
      </c>
      <c r="M23">
        <v>5.0753000000000004</v>
      </c>
      <c r="P23" s="1">
        <v>1.9</v>
      </c>
      <c r="Q23">
        <v>12.926299999999999</v>
      </c>
      <c r="R23">
        <v>7.5556000000000001</v>
      </c>
      <c r="U23" s="1">
        <v>1.9</v>
      </c>
      <c r="V23">
        <v>14.8779</v>
      </c>
      <c r="W23">
        <v>8.0357000000000003</v>
      </c>
      <c r="Z23" s="1">
        <v>1.9</v>
      </c>
      <c r="AA23">
        <v>12.5915</v>
      </c>
      <c r="AB23">
        <v>5.4284999999999997</v>
      </c>
      <c r="AE23" s="1">
        <v>1.9</v>
      </c>
      <c r="AF23">
        <v>10.682700000000001</v>
      </c>
      <c r="AG23">
        <v>3.8153000000000001</v>
      </c>
      <c r="AJ23" s="1">
        <v>1.9</v>
      </c>
      <c r="AK23">
        <v>9.5962999999999994</v>
      </c>
      <c r="AL23">
        <v>10.254300000000001</v>
      </c>
    </row>
    <row r="24" spans="1:38" x14ac:dyDescent="0.25">
      <c r="A24" s="1">
        <v>2</v>
      </c>
      <c r="B24">
        <v>7.5957999999999997</v>
      </c>
      <c r="C24">
        <v>7.4744999999999999</v>
      </c>
      <c r="F24" s="1">
        <v>2</v>
      </c>
      <c r="G24">
        <v>11.8971</v>
      </c>
      <c r="H24">
        <v>5.0469999999999997</v>
      </c>
      <c r="K24" s="1">
        <v>2</v>
      </c>
      <c r="L24">
        <v>11.946099999999999</v>
      </c>
      <c r="M24">
        <v>12.023199999999999</v>
      </c>
      <c r="P24" s="1">
        <v>2</v>
      </c>
      <c r="Q24">
        <v>11.570600000000001</v>
      </c>
      <c r="R24">
        <v>5.6261999999999999</v>
      </c>
      <c r="U24" s="1">
        <v>2</v>
      </c>
      <c r="V24">
        <v>13.0067</v>
      </c>
      <c r="W24">
        <v>14.399800000000001</v>
      </c>
      <c r="Z24" s="1">
        <v>2</v>
      </c>
      <c r="AA24">
        <v>9.6632999999999996</v>
      </c>
      <c r="AB24">
        <v>10.927199999999999</v>
      </c>
      <c r="AE24" s="1">
        <v>2</v>
      </c>
      <c r="AF24">
        <v>10.4773</v>
      </c>
      <c r="AG24">
        <v>4.4622999999999999</v>
      </c>
      <c r="AJ24" s="1">
        <v>2</v>
      </c>
      <c r="AK24">
        <v>13.6328</v>
      </c>
      <c r="AL24">
        <v>10.273</v>
      </c>
    </row>
    <row r="26" spans="1:38" x14ac:dyDescent="0.25">
      <c r="A26" s="1" t="s">
        <v>7</v>
      </c>
      <c r="B26">
        <f>AVERAGE(B5:B24)</f>
        <v>10.5199</v>
      </c>
      <c r="C26">
        <f>AVERAGE(C5:C24)</f>
        <v>8.9161850000000005</v>
      </c>
      <c r="F26" s="1" t="s">
        <v>7</v>
      </c>
      <c r="G26">
        <f>AVERAGE(G5:G24)</f>
        <v>10.942780000000001</v>
      </c>
      <c r="H26">
        <f>AVERAGE(H5:H24)</f>
        <v>5.9609600000000009</v>
      </c>
      <c r="K26" s="1" t="s">
        <v>7</v>
      </c>
      <c r="L26">
        <f>AVERAGE(L5:L24)</f>
        <v>12.264669999999999</v>
      </c>
      <c r="M26">
        <f>AVERAGE(M5:M24)</f>
        <v>14.83239</v>
      </c>
      <c r="P26" s="1" t="s">
        <v>7</v>
      </c>
      <c r="Q26">
        <f>AVERAGE(Q5:Q24)</f>
        <v>11.218959999999999</v>
      </c>
      <c r="R26">
        <f>AVERAGE(R5:R24)</f>
        <v>9.7626399999999993</v>
      </c>
      <c r="U26" s="1" t="s">
        <v>7</v>
      </c>
      <c r="V26">
        <f>AVERAGE(V5:V24)</f>
        <v>12.149684999999998</v>
      </c>
      <c r="W26">
        <f>AVERAGE(W5:W24)</f>
        <v>7.0217800000000015</v>
      </c>
      <c r="Z26" s="1" t="s">
        <v>7</v>
      </c>
      <c r="AA26">
        <f>AVERAGE(AA5:AA24)</f>
        <v>10.877345</v>
      </c>
      <c r="AB26">
        <f>AVERAGE(AB5:AB24)</f>
        <v>5.0258149999999997</v>
      </c>
      <c r="AE26" s="1" t="s">
        <v>7</v>
      </c>
      <c r="AF26">
        <f>AVERAGE(AF5:AF24)</f>
        <v>11.329049999999999</v>
      </c>
      <c r="AG26">
        <f>AVERAGE(AG5:AG24)</f>
        <v>8.9829550000000005</v>
      </c>
      <c r="AJ26" s="1" t="s">
        <v>7</v>
      </c>
      <c r="AK26">
        <f>AVERAGE(AK5:AK24)</f>
        <v>10.744265</v>
      </c>
      <c r="AL26">
        <f>AVERAGE(AL5:AL24)</f>
        <v>7.5918299999999999</v>
      </c>
    </row>
    <row r="27" spans="1:38" x14ac:dyDescent="0.25">
      <c r="A27" s="1" t="s">
        <v>8</v>
      </c>
      <c r="B27">
        <f>STDEV(B5:B24)</f>
        <v>2.1433748995451127</v>
      </c>
      <c r="C27">
        <f>STDEV(C5:C24)</f>
        <v>3.4319482205753813</v>
      </c>
      <c r="F27" s="1" t="s">
        <v>8</v>
      </c>
      <c r="G27">
        <f>STDEV(G5:G24)</f>
        <v>1.6765438649668154</v>
      </c>
      <c r="H27">
        <f>STDEV(H5:H24)</f>
        <v>1.9760252146271025</v>
      </c>
      <c r="K27" s="1" t="s">
        <v>8</v>
      </c>
      <c r="L27">
        <f>STDEV(L5:L24)</f>
        <v>2.2740038217113736</v>
      </c>
      <c r="M27">
        <f>STDEV(M5:M24)</f>
        <v>9.6919592018006586</v>
      </c>
      <c r="P27" s="1" t="s">
        <v>8</v>
      </c>
      <c r="Q27">
        <f>STDEV(Q5:Q24)</f>
        <v>1.6160941932553543</v>
      </c>
      <c r="R27">
        <f>STDEV(R5:R24)</f>
        <v>8.0979921651442002</v>
      </c>
      <c r="U27" s="1" t="s">
        <v>8</v>
      </c>
      <c r="V27">
        <f>STDEV(V5:V24)</f>
        <v>2.101982698179838</v>
      </c>
      <c r="W27">
        <f>STDEV(W5:W24)</f>
        <v>2.8165668094704444</v>
      </c>
      <c r="Z27" s="1" t="s">
        <v>8</v>
      </c>
      <c r="AA27">
        <f>STDEV(AA5:AA24)</f>
        <v>1.2050367107205706</v>
      </c>
      <c r="AB27">
        <f>STDEV(AB5:AB24)</f>
        <v>1.6487871249640977</v>
      </c>
      <c r="AE27" s="1" t="s">
        <v>8</v>
      </c>
      <c r="AF27">
        <f>STDEV(AF5:AF24)</f>
        <v>1.4773567361302764</v>
      </c>
      <c r="AG27">
        <f>STDEV(AG5:AG24)</f>
        <v>5.5382260638388727</v>
      </c>
      <c r="AJ27" s="1" t="s">
        <v>8</v>
      </c>
      <c r="AK27">
        <f>STDEV(AK5:AK24)</f>
        <v>1.6073816591538499</v>
      </c>
      <c r="AL27">
        <f>STDEV(AL5:AL24)</f>
        <v>3.2722394586646764</v>
      </c>
    </row>
    <row r="28" spans="1:38" x14ac:dyDescent="0.25">
      <c r="A28" s="1" t="s">
        <v>9</v>
      </c>
      <c r="B28">
        <f>2*(B27)</f>
        <v>4.2867497990902255</v>
      </c>
      <c r="C28">
        <f>2*(C27)</f>
        <v>6.8638964411507626</v>
      </c>
      <c r="F28" s="1" t="s">
        <v>9</v>
      </c>
      <c r="G28">
        <f>2*(G27)</f>
        <v>3.3530877299336308</v>
      </c>
      <c r="H28">
        <f>2*(H27)</f>
        <v>3.9520504292542049</v>
      </c>
      <c r="K28" s="1" t="s">
        <v>9</v>
      </c>
      <c r="L28">
        <f>2*(L27)</f>
        <v>4.5480076434227472</v>
      </c>
      <c r="M28">
        <f>2*(M27)</f>
        <v>19.383918403601317</v>
      </c>
      <c r="P28" s="1" t="s">
        <v>9</v>
      </c>
      <c r="Q28">
        <f>2*(Q27)</f>
        <v>3.2321883865107086</v>
      </c>
      <c r="R28">
        <f>2*(R27)</f>
        <v>16.1959843302884</v>
      </c>
      <c r="U28" s="1" t="s">
        <v>9</v>
      </c>
      <c r="V28">
        <f>2*(V27)</f>
        <v>4.2039653963596759</v>
      </c>
      <c r="W28">
        <f>2*(W27)</f>
        <v>5.6331336189408887</v>
      </c>
      <c r="Z28" s="1" t="s">
        <v>9</v>
      </c>
      <c r="AA28">
        <f>2*(AA27)</f>
        <v>2.4100734214411412</v>
      </c>
      <c r="AB28">
        <f>2*(AB27)</f>
        <v>3.2975742499281955</v>
      </c>
      <c r="AE28" s="1" t="s">
        <v>9</v>
      </c>
      <c r="AF28">
        <f>2*(AF27)</f>
        <v>2.9547134722605528</v>
      </c>
      <c r="AG28">
        <f>2*(AG27)</f>
        <v>11.076452127677745</v>
      </c>
      <c r="AJ28" s="1" t="s">
        <v>9</v>
      </c>
      <c r="AK28">
        <f>2*(AK27)</f>
        <v>3.2147633183076998</v>
      </c>
      <c r="AL28">
        <f>2*(AL27)</f>
        <v>6.5444789173293527</v>
      </c>
    </row>
    <row r="29" spans="1:38" x14ac:dyDescent="0.25">
      <c r="A29" s="1" t="s">
        <v>10</v>
      </c>
      <c r="B29">
        <f>B26+B28</f>
        <v>14.806649799090225</v>
      </c>
      <c r="C29">
        <f>C26+C28</f>
        <v>15.780081441150763</v>
      </c>
      <c r="F29" s="1" t="s">
        <v>10</v>
      </c>
      <c r="G29">
        <f>G26+G28</f>
        <v>14.295867729933631</v>
      </c>
      <c r="H29">
        <f>H26+H28</f>
        <v>9.9130104292542054</v>
      </c>
      <c r="K29" s="1" t="s">
        <v>10</v>
      </c>
      <c r="L29">
        <f>L26+L28</f>
        <v>16.812677643422745</v>
      </c>
      <c r="M29">
        <f>M26+M28</f>
        <v>34.216308403601317</v>
      </c>
      <c r="P29" s="1" t="s">
        <v>10</v>
      </c>
      <c r="Q29">
        <f>Q26+Q28</f>
        <v>14.451148386510708</v>
      </c>
      <c r="R29">
        <f>R26+R28</f>
        <v>25.958624330288401</v>
      </c>
      <c r="U29" s="1" t="s">
        <v>10</v>
      </c>
      <c r="V29">
        <f>V26+V28</f>
        <v>16.353650396359676</v>
      </c>
      <c r="W29">
        <f>W26+W28</f>
        <v>12.65491361894089</v>
      </c>
      <c r="Z29" s="1" t="s">
        <v>10</v>
      </c>
      <c r="AA29">
        <f>AA26+AA28</f>
        <v>13.287418421441142</v>
      </c>
      <c r="AB29">
        <f>AB26+AB28</f>
        <v>8.3233892499281943</v>
      </c>
      <c r="AE29" s="1" t="s">
        <v>10</v>
      </c>
      <c r="AF29">
        <f>AF26+AF28</f>
        <v>14.283763472260551</v>
      </c>
      <c r="AG29">
        <f>AG26+AG28</f>
        <v>20.059407127677744</v>
      </c>
      <c r="AJ29" s="1" t="s">
        <v>10</v>
      </c>
      <c r="AK29">
        <f>AK26+AK28</f>
        <v>13.9590283183077</v>
      </c>
      <c r="AL29">
        <f>AL26+AL28</f>
        <v>14.136308917329352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11.177249999999999</v>
      </c>
      <c r="K40">
        <f>AVERAGE(C4,H4,M4,R4,W4,AB4,AG4,AL4)</f>
        <v>8.0226625000000009</v>
      </c>
      <c r="O40">
        <f>J41-J40</f>
        <v>1.303837500000002</v>
      </c>
      <c r="P40">
        <f>K41-K40</f>
        <v>-0.63388750000000105</v>
      </c>
      <c r="R40" s="1">
        <v>0.1</v>
      </c>
      <c r="S40">
        <f>O40/J40*100</f>
        <v>11.665100986378601</v>
      </c>
      <c r="T40">
        <f>P40/K40*100</f>
        <v>-7.9012111004295766</v>
      </c>
      <c r="W40">
        <f>J40</f>
        <v>11.177249999999999</v>
      </c>
      <c r="X40">
        <f>K40</f>
        <v>8.0226625000000009</v>
      </c>
      <c r="Y40">
        <f>S40</f>
        <v>11.665100986378601</v>
      </c>
      <c r="Z40">
        <f>S41</f>
        <v>4.0048983426155882</v>
      </c>
      <c r="AA40">
        <f>S42</f>
        <v>-7.2750452928940348</v>
      </c>
      <c r="AB40">
        <f>S43</f>
        <v>-5.2100248272159932</v>
      </c>
      <c r="AC40">
        <f>S44</f>
        <v>0.48905142141404151</v>
      </c>
      <c r="AD40">
        <f>S45</f>
        <v>-2.644881343801003</v>
      </c>
      <c r="AE40">
        <f>S46</f>
        <v>6.0259679259209573</v>
      </c>
      <c r="AF40">
        <f>S47</f>
        <v>7.9127245073698989</v>
      </c>
      <c r="AG40">
        <f>S48</f>
        <v>9.1338432977700528</v>
      </c>
      <c r="AH40">
        <f>S49</f>
        <v>-3.3472007873134952</v>
      </c>
      <c r="AI40">
        <f>S50</f>
        <v>-3.7905119774541829</v>
      </c>
      <c r="AJ40">
        <f>S51</f>
        <v>-0.32789818604755061</v>
      </c>
      <c r="AK40">
        <f>S52</f>
        <v>1.9024133843297735</v>
      </c>
      <c r="AL40">
        <f>S53</f>
        <v>1.7131897380840471</v>
      </c>
      <c r="AM40">
        <f>S54</f>
        <v>-2.8451765863696195</v>
      </c>
      <c r="AN40">
        <f>S55</f>
        <v>6.2243619852826138</v>
      </c>
      <c r="AO40">
        <f>S56</f>
        <v>-7.1308908720839064</v>
      </c>
      <c r="AP40">
        <f>S57</f>
        <v>-11.113310519134844</v>
      </c>
      <c r="AQ40">
        <f>S58</f>
        <v>8.2587398510367027</v>
      </c>
      <c r="AR40">
        <f>S59</f>
        <v>0.41568811648661808</v>
      </c>
      <c r="AS40">
        <f>T40</f>
        <v>-7.9012111004295766</v>
      </c>
      <c r="AT40">
        <f>T41</f>
        <v>-8.3458889115677053</v>
      </c>
      <c r="AU40">
        <f>T42</f>
        <v>-25.967688407682626</v>
      </c>
      <c r="AV40">
        <f>T43</f>
        <v>-26.127236438027907</v>
      </c>
      <c r="AW40">
        <f>T44</f>
        <v>11.256861422252255</v>
      </c>
      <c r="AX40">
        <f>T45</f>
        <v>42.180977948405527</v>
      </c>
      <c r="AY40">
        <f>T46</f>
        <v>51.706649756237411</v>
      </c>
      <c r="AZ40">
        <f>T47</f>
        <v>1.726047929848699</v>
      </c>
      <c r="BA40">
        <f>T48</f>
        <v>10.872948974233916</v>
      </c>
      <c r="BB40">
        <f>T49</f>
        <v>-9.5448362685081243</v>
      </c>
      <c r="BC40">
        <f>T50</f>
        <v>-16.067141051988685</v>
      </c>
      <c r="BD40">
        <f>T51</f>
        <v>-6.6974336761642688</v>
      </c>
      <c r="BE40">
        <f>T52</f>
        <v>30.734809048741585</v>
      </c>
      <c r="BF40">
        <f>T53</f>
        <v>49.477339972858111</v>
      </c>
      <c r="BG40">
        <f>T54</f>
        <v>39.109989981505507</v>
      </c>
      <c r="BH40">
        <f>T55</f>
        <v>10.023168742297177</v>
      </c>
      <c r="BI40">
        <f>T56</f>
        <v>2.1758674255585175</v>
      </c>
      <c r="BJ40">
        <f>T57</f>
        <v>-19.8472140639096</v>
      </c>
      <c r="BK40">
        <f>T58</f>
        <v>-16.251618462075417</v>
      </c>
      <c r="BL40">
        <f>T59</f>
        <v>9.4293820785805025</v>
      </c>
    </row>
    <row r="41" spans="9:64" x14ac:dyDescent="0.25">
      <c r="I41" s="1">
        <v>0.1</v>
      </c>
      <c r="J41">
        <f>AVERAGE(B5,G5,L5,Q5,V5,AA5,AF5,AK5)</f>
        <v>12.481087500000001</v>
      </c>
      <c r="K41">
        <f>AVERAGE(C5,H5,M5,R5,W5,AB5,AG5,AL5)</f>
        <v>7.3887749999999999</v>
      </c>
      <c r="O41">
        <f>J42-J40</f>
        <v>0.4476375000000008</v>
      </c>
      <c r="P41">
        <f>K42-K40</f>
        <v>-0.6695625000000005</v>
      </c>
      <c r="R41" s="1">
        <v>0.2</v>
      </c>
      <c r="S41">
        <f>O41/J40*100</f>
        <v>4.0048983426155882</v>
      </c>
      <c r="T41">
        <f>P41/K40*100</f>
        <v>-8.3458889115677053</v>
      </c>
    </row>
    <row r="42" spans="9:64" x14ac:dyDescent="0.25">
      <c r="I42" s="1">
        <v>0.2</v>
      </c>
      <c r="J42">
        <f>AVERAGE(B6,G6,L6,Q6,V6,AA6,AF6,AK6)</f>
        <v>11.6248875</v>
      </c>
      <c r="K42">
        <f>AVERAGE(C6,H6,M6,R6,W6,AB6,AG6,AL6)</f>
        <v>7.3531000000000004</v>
      </c>
      <c r="O42">
        <f>J43-J40</f>
        <v>-0.81314999999999849</v>
      </c>
      <c r="P42">
        <f>K43-K40</f>
        <v>-2.0833000000000013</v>
      </c>
      <c r="R42" s="1">
        <v>0.3</v>
      </c>
      <c r="S42">
        <f>O42/J40*100</f>
        <v>-7.2750452928940348</v>
      </c>
      <c r="T42">
        <f>P42/K40*100</f>
        <v>-25.967688407682626</v>
      </c>
    </row>
    <row r="43" spans="9:64" x14ac:dyDescent="0.25">
      <c r="I43" s="1">
        <v>0.3</v>
      </c>
      <c r="J43">
        <f>AVERAGE(B7,G7,L7,Q7,V7,AA7,AF7,AK7)</f>
        <v>10.364100000000001</v>
      </c>
      <c r="K43">
        <f>AVERAGE(C7,H7,M7,R7,W7,AB7,AG7,AL7)</f>
        <v>5.9393624999999997</v>
      </c>
      <c r="O43">
        <f>J44-J40</f>
        <v>-0.58233749999999951</v>
      </c>
      <c r="P43">
        <f>K44-K40</f>
        <v>-2.0961000000000007</v>
      </c>
      <c r="R43" s="1">
        <v>0.4</v>
      </c>
      <c r="S43">
        <f>O43/J40*100</f>
        <v>-5.2100248272159932</v>
      </c>
      <c r="T43">
        <f>P43/K40*100</f>
        <v>-26.127236438027907</v>
      </c>
    </row>
    <row r="44" spans="9:64" x14ac:dyDescent="0.25">
      <c r="I44" s="1">
        <v>0.4</v>
      </c>
      <c r="J44">
        <f>AVERAGE(B8,G8,L8,Q8,V8,AA8,AF8,AK8)</f>
        <v>10.5949125</v>
      </c>
      <c r="K44">
        <f t="shared" ref="K43:K60" si="0">AVERAGE(C8,H8,M8,R8,W8,AB8,AG8,AL8)</f>
        <v>5.9265625000000002</v>
      </c>
      <c r="O44">
        <f>J45-J40</f>
        <v>5.4662500000000946E-2</v>
      </c>
      <c r="P44">
        <f>K45-K40</f>
        <v>0.90309999999999846</v>
      </c>
      <c r="R44" s="1">
        <v>0.5</v>
      </c>
      <c r="S44">
        <f>O44/J40*100</f>
        <v>0.48905142141404151</v>
      </c>
      <c r="T44">
        <f>P44/K40*100</f>
        <v>11.256861422252255</v>
      </c>
    </row>
    <row r="45" spans="9:64" x14ac:dyDescent="0.25">
      <c r="I45" s="1">
        <v>0.5</v>
      </c>
      <c r="J45">
        <f t="shared" ref="J45:J60" si="1">AVERAGE(B9,G9,L9,Q9,V9,AA9,AF9,AK9)</f>
        <v>11.2319125</v>
      </c>
      <c r="K45">
        <f t="shared" si="0"/>
        <v>8.9257624999999994</v>
      </c>
      <c r="O45">
        <f>J46-J40</f>
        <v>-0.29562499999999758</v>
      </c>
      <c r="P45">
        <f>K46-K40</f>
        <v>3.3840374999999998</v>
      </c>
      <c r="R45" s="1">
        <v>0.6</v>
      </c>
      <c r="S45">
        <f>O45/J40*100</f>
        <v>-2.644881343801003</v>
      </c>
      <c r="T45">
        <f>P45/K40*100</f>
        <v>42.180977948405527</v>
      </c>
    </row>
    <row r="46" spans="9:64" x14ac:dyDescent="0.25">
      <c r="I46" s="1">
        <v>0.6</v>
      </c>
      <c r="J46">
        <f t="shared" si="1"/>
        <v>10.881625000000001</v>
      </c>
      <c r="K46">
        <f t="shared" si="0"/>
        <v>11.406700000000001</v>
      </c>
      <c r="O46">
        <f>J47-J40</f>
        <v>0.67353750000000012</v>
      </c>
      <c r="P46">
        <f>K47-K40</f>
        <v>4.1482500000000009</v>
      </c>
      <c r="R46" s="1">
        <v>0.7</v>
      </c>
      <c r="S46">
        <f>O46/J40*100</f>
        <v>6.0259679259209573</v>
      </c>
      <c r="T46">
        <f>P46/K40*100</f>
        <v>51.706649756237411</v>
      </c>
    </row>
    <row r="47" spans="9:64" x14ac:dyDescent="0.25">
      <c r="I47" s="1">
        <v>0.7</v>
      </c>
      <c r="J47">
        <f t="shared" si="1"/>
        <v>11.850787499999999</v>
      </c>
      <c r="K47">
        <f t="shared" si="0"/>
        <v>12.170912500000002</v>
      </c>
      <c r="O47">
        <f>J48-J40</f>
        <v>0.88442500000000202</v>
      </c>
      <c r="P47">
        <f>K48-K40</f>
        <v>0.13847499999999791</v>
      </c>
      <c r="R47" s="1">
        <v>0.8</v>
      </c>
      <c r="S47">
        <f>O47/J40*100</f>
        <v>7.9127245073698989</v>
      </c>
      <c r="T47">
        <f>P47/K40*100</f>
        <v>1.726047929848699</v>
      </c>
    </row>
    <row r="48" spans="9:64" x14ac:dyDescent="0.25">
      <c r="I48" s="1">
        <v>0.8</v>
      </c>
      <c r="J48">
        <f t="shared" si="1"/>
        <v>12.061675000000001</v>
      </c>
      <c r="K48">
        <f t="shared" si="0"/>
        <v>8.1611374999999988</v>
      </c>
      <c r="O48">
        <f>J49-J40</f>
        <v>1.0209125000000032</v>
      </c>
      <c r="P48">
        <f>K49-K40</f>
        <v>0.87229999999999919</v>
      </c>
      <c r="R48" s="1">
        <v>0.9</v>
      </c>
      <c r="S48">
        <f>O48/J40*100</f>
        <v>9.1338432977700528</v>
      </c>
      <c r="T48">
        <f>P48/K40*100</f>
        <v>10.872948974233916</v>
      </c>
    </row>
    <row r="49" spans="1:20" x14ac:dyDescent="0.25">
      <c r="I49" s="1">
        <v>0.9</v>
      </c>
      <c r="J49">
        <f t="shared" si="1"/>
        <v>12.198162500000002</v>
      </c>
      <c r="K49">
        <f t="shared" si="0"/>
        <v>8.8949625000000001</v>
      </c>
      <c r="O49">
        <f>J50-J40</f>
        <v>-0.3741249999999976</v>
      </c>
      <c r="P49">
        <f>K50-K40</f>
        <v>-0.7657500000000006</v>
      </c>
      <c r="R49" s="1">
        <v>1</v>
      </c>
      <c r="S49">
        <f>O49/J40*100</f>
        <v>-3.3472007873134952</v>
      </c>
      <c r="T49">
        <f>P49/K40*100</f>
        <v>-9.5448362685081243</v>
      </c>
    </row>
    <row r="50" spans="1:20" x14ac:dyDescent="0.25">
      <c r="I50" s="1">
        <v>1</v>
      </c>
      <c r="J50">
        <f t="shared" si="1"/>
        <v>10.803125000000001</v>
      </c>
      <c r="K50">
        <f t="shared" si="0"/>
        <v>7.2569125000000003</v>
      </c>
      <c r="O50">
        <f>J51-J40</f>
        <v>-0.42367499999999758</v>
      </c>
      <c r="P50">
        <f>K51-K40</f>
        <v>-1.2890125000000019</v>
      </c>
      <c r="R50" s="1">
        <v>1.1000000000000001</v>
      </c>
      <c r="S50">
        <f>O50/J40*100</f>
        <v>-3.7905119774541829</v>
      </c>
      <c r="T50">
        <f>P50/K40*100</f>
        <v>-16.067141051988685</v>
      </c>
    </row>
    <row r="51" spans="1:20" x14ac:dyDescent="0.25">
      <c r="A51" t="s">
        <v>20</v>
      </c>
      <c r="I51" s="1">
        <v>1.1000000000000001</v>
      </c>
      <c r="J51">
        <f t="shared" si="1"/>
        <v>10.753575000000001</v>
      </c>
      <c r="K51">
        <f t="shared" si="0"/>
        <v>6.733649999999999</v>
      </c>
      <c r="O51">
        <f>J52-J40</f>
        <v>-3.6649999999999849E-2</v>
      </c>
      <c r="P51">
        <f>K52-K40</f>
        <v>-0.5373125000000023</v>
      </c>
      <c r="R51" s="1">
        <v>1.2</v>
      </c>
      <c r="S51">
        <f>O51/J40*100</f>
        <v>-0.32789818604755061</v>
      </c>
      <c r="T51">
        <f>P51/K40*100</f>
        <v>-6.6974336761642688</v>
      </c>
    </row>
    <row r="52" spans="1:20" x14ac:dyDescent="0.25">
      <c r="A52" t="s">
        <v>21</v>
      </c>
      <c r="I52" s="1">
        <v>1.2</v>
      </c>
      <c r="J52">
        <f t="shared" si="1"/>
        <v>11.140599999999999</v>
      </c>
      <c r="K52">
        <f t="shared" si="0"/>
        <v>7.4853499999999986</v>
      </c>
      <c r="O52">
        <f>J53-J40</f>
        <v>0.21263749999999959</v>
      </c>
      <c r="P52">
        <f>K53-K40</f>
        <v>2.4657499999999981</v>
      </c>
      <c r="R52" s="1">
        <v>1.3</v>
      </c>
      <c r="S52">
        <f>O52/J40*100</f>
        <v>1.9024133843297735</v>
      </c>
      <c r="T52">
        <f>P52/K40*100</f>
        <v>30.734809048741585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11.389887499999999</v>
      </c>
      <c r="K53">
        <f t="shared" si="0"/>
        <v>10.488412499999999</v>
      </c>
      <c r="O53">
        <f>J54-J40</f>
        <v>0.19148749999999914</v>
      </c>
      <c r="P53">
        <f>K54-K40</f>
        <v>3.9693999999999985</v>
      </c>
      <c r="R53" s="1">
        <v>1.4</v>
      </c>
      <c r="S53">
        <f>O53/J40*100</f>
        <v>1.7131897380840471</v>
      </c>
      <c r="T53">
        <f>P53/K40*100</f>
        <v>49.477339972858111</v>
      </c>
    </row>
    <row r="54" spans="1:20" x14ac:dyDescent="0.25">
      <c r="A54" s="1">
        <v>1</v>
      </c>
      <c r="B54">
        <f>B4</f>
        <v>11.0107</v>
      </c>
      <c r="C54">
        <f>C4</f>
        <v>6.0195999999999996</v>
      </c>
      <c r="I54" s="1">
        <v>1.4</v>
      </c>
      <c r="J54">
        <f t="shared" si="1"/>
        <v>11.368737499999998</v>
      </c>
      <c r="K54">
        <f t="shared" si="0"/>
        <v>11.992062499999999</v>
      </c>
      <c r="O54">
        <f>J55-J40</f>
        <v>-0.31801249999999825</v>
      </c>
      <c r="P54">
        <f>K55-K40</f>
        <v>3.1376624999999994</v>
      </c>
      <c r="R54" s="1">
        <v>1.5</v>
      </c>
      <c r="S54">
        <f>O54/J40*100</f>
        <v>-2.8451765863696195</v>
      </c>
      <c r="T54">
        <f>P54/K40*100</f>
        <v>39.109989981505507</v>
      </c>
    </row>
    <row r="55" spans="1:20" x14ac:dyDescent="0.25">
      <c r="A55" s="1">
        <v>2</v>
      </c>
      <c r="B55">
        <f>G4</f>
        <v>10.8827</v>
      </c>
      <c r="C55">
        <f>H4</f>
        <v>4.5705</v>
      </c>
      <c r="I55" s="1">
        <v>1.5</v>
      </c>
      <c r="J55">
        <f t="shared" si="1"/>
        <v>10.859237500000001</v>
      </c>
      <c r="K55">
        <f t="shared" si="0"/>
        <v>11.160325</v>
      </c>
      <c r="O55">
        <f>J56-J40</f>
        <v>0.69571250000000084</v>
      </c>
      <c r="P55">
        <f>K56-K40</f>
        <v>0.80412499999999731</v>
      </c>
      <c r="R55" s="1">
        <v>1.6</v>
      </c>
      <c r="S55">
        <f>O55/J40*100</f>
        <v>6.2243619852826138</v>
      </c>
      <c r="T55">
        <f>P55/K40*100</f>
        <v>10.023168742297177</v>
      </c>
    </row>
    <row r="56" spans="1:20" x14ac:dyDescent="0.25">
      <c r="A56" s="1">
        <v>3</v>
      </c>
      <c r="B56">
        <f>L4</f>
        <v>12.1447</v>
      </c>
      <c r="C56">
        <f>M4</f>
        <v>17.046099999999999</v>
      </c>
      <c r="I56" s="1">
        <v>1.6</v>
      </c>
      <c r="J56">
        <f t="shared" si="1"/>
        <v>11.8729625</v>
      </c>
      <c r="K56">
        <f t="shared" si="0"/>
        <v>8.8267874999999982</v>
      </c>
      <c r="O56">
        <f>J57-J40</f>
        <v>-0.79703749999999829</v>
      </c>
      <c r="P56">
        <f>K57-K40</f>
        <v>0.17456249999999862</v>
      </c>
      <c r="R56" s="1">
        <v>1.7</v>
      </c>
      <c r="S56">
        <f>O56/J40*100</f>
        <v>-7.1308908720839064</v>
      </c>
      <c r="T56">
        <f>P56/K40*100</f>
        <v>2.1758674255585175</v>
      </c>
    </row>
    <row r="57" spans="1:20" x14ac:dyDescent="0.25">
      <c r="A57" s="1">
        <v>4</v>
      </c>
      <c r="B57">
        <f>Q4</f>
        <v>10.3003</v>
      </c>
      <c r="C57">
        <f>R4</f>
        <v>9.6897000000000002</v>
      </c>
      <c r="I57" s="1">
        <v>1.7</v>
      </c>
      <c r="J57">
        <f t="shared" si="1"/>
        <v>10.380212500000001</v>
      </c>
      <c r="K57">
        <f t="shared" si="0"/>
        <v>8.1972249999999995</v>
      </c>
      <c r="O57">
        <f>J58-J40</f>
        <v>-1.2421624999999992</v>
      </c>
      <c r="P57">
        <f>K58-K40</f>
        <v>-1.5922750000000017</v>
      </c>
      <c r="R57" s="1">
        <v>1.8</v>
      </c>
      <c r="S57">
        <f>O57/J40*100</f>
        <v>-11.113310519134844</v>
      </c>
      <c r="T57">
        <f>P57/K40*100</f>
        <v>-19.8472140639096</v>
      </c>
    </row>
    <row r="58" spans="1:20" x14ac:dyDescent="0.25">
      <c r="A58" s="1">
        <v>5</v>
      </c>
      <c r="B58">
        <f>V4</f>
        <v>10.5982</v>
      </c>
      <c r="C58">
        <f>W4</f>
        <v>5.9922000000000004</v>
      </c>
      <c r="I58" s="1">
        <v>1.8</v>
      </c>
      <c r="J58">
        <f t="shared" si="1"/>
        <v>9.9350874999999998</v>
      </c>
      <c r="K58">
        <f t="shared" si="0"/>
        <v>6.4303874999999993</v>
      </c>
      <c r="O58">
        <f>J59-J40</f>
        <v>0.92309999999999981</v>
      </c>
      <c r="P58">
        <f>K59-K40</f>
        <v>-1.3038125000000012</v>
      </c>
      <c r="R58" s="1">
        <v>1.9</v>
      </c>
      <c r="S58">
        <f>O58/J40*100</f>
        <v>8.2587398510367027</v>
      </c>
      <c r="T58">
        <f>P58/K40*100</f>
        <v>-16.251618462075417</v>
      </c>
    </row>
    <row r="59" spans="1:20" x14ac:dyDescent="0.25">
      <c r="A59" s="1">
        <v>6</v>
      </c>
      <c r="B59">
        <f>AA4</f>
        <v>12.7563</v>
      </c>
      <c r="C59">
        <f>AB4</f>
        <v>10.0245</v>
      </c>
      <c r="I59" s="1">
        <v>1.9</v>
      </c>
      <c r="J59">
        <f t="shared" si="1"/>
        <v>12.100349999999999</v>
      </c>
      <c r="K59">
        <f t="shared" si="0"/>
        <v>6.7188499999999998</v>
      </c>
      <c r="O59">
        <f>J60-J40</f>
        <v>4.6462500000000517E-2</v>
      </c>
      <c r="P59">
        <f>K60-K40</f>
        <v>0.75648749999999865</v>
      </c>
      <c r="R59" s="1">
        <v>2</v>
      </c>
      <c r="S59">
        <f>O59/J40*100</f>
        <v>0.41568811648661808</v>
      </c>
      <c r="T59">
        <f>P59/K40*100</f>
        <v>9.4293820785805025</v>
      </c>
    </row>
    <row r="60" spans="1:20" x14ac:dyDescent="0.25">
      <c r="A60" s="1">
        <v>7</v>
      </c>
      <c r="B60">
        <f>AF4</f>
        <v>10.831200000000001</v>
      </c>
      <c r="C60">
        <f>AG4</f>
        <v>4.6349999999999998</v>
      </c>
      <c r="I60" s="1">
        <v>2</v>
      </c>
      <c r="J60">
        <f>AVERAGE(B24,G24,L24,Q24,V24,AA24,AF24,AK24)</f>
        <v>11.2237125</v>
      </c>
      <c r="K60">
        <f>AVERAGE(C24,H24,M24,R24,W24,AB24,AG24,AL24)</f>
        <v>8.7791499999999996</v>
      </c>
    </row>
    <row r="61" spans="1:20" x14ac:dyDescent="0.25">
      <c r="A61" s="1">
        <v>8</v>
      </c>
      <c r="B61">
        <f>AK4</f>
        <v>10.8939</v>
      </c>
      <c r="C61">
        <f>AL4</f>
        <v>6.2037000000000004</v>
      </c>
    </row>
    <row r="63" spans="1:20" x14ac:dyDescent="0.25">
      <c r="A63" t="s">
        <v>22</v>
      </c>
      <c r="B63">
        <f>AVERAGE(B54:B61)</f>
        <v>11.177249999999999</v>
      </c>
      <c r="C63">
        <f>AVERAGE(C54:C61)</f>
        <v>8.0226625000000009</v>
      </c>
    </row>
    <row r="64" spans="1:20" x14ac:dyDescent="0.25">
      <c r="A64" t="s">
        <v>8</v>
      </c>
      <c r="B64">
        <f>STDEV(B54:B61)</f>
        <v>0.83222893828218047</v>
      </c>
      <c r="C64">
        <f>STDEV(C54:C61)</f>
        <v>4.1926148809330712</v>
      </c>
    </row>
    <row r="65" spans="1:3" x14ac:dyDescent="0.25">
      <c r="A65" t="s">
        <v>23</v>
      </c>
      <c r="B65">
        <f>1.5*B64</f>
        <v>1.2483434074232707</v>
      </c>
      <c r="C65">
        <f>1.5*C64</f>
        <v>6.2889223213996068</v>
      </c>
    </row>
    <row r="66" spans="1:3" x14ac:dyDescent="0.25">
      <c r="A66" t="s">
        <v>9</v>
      </c>
      <c r="B66">
        <f>2*B64</f>
        <v>1.6644578765643609</v>
      </c>
      <c r="C66">
        <f>2*C64</f>
        <v>8.3852297618661424</v>
      </c>
    </row>
    <row r="67" spans="1:3" x14ac:dyDescent="0.25">
      <c r="A67" t="s">
        <v>24</v>
      </c>
      <c r="B67">
        <f>B63+B65</f>
        <v>12.425593407423269</v>
      </c>
      <c r="C67">
        <f>C63+C65</f>
        <v>14.311584821399608</v>
      </c>
    </row>
    <row r="68" spans="1:3" x14ac:dyDescent="0.25">
      <c r="A68" t="s">
        <v>25</v>
      </c>
      <c r="B68">
        <f>B63+B66</f>
        <v>12.84170787656436</v>
      </c>
      <c r="C68">
        <f>C63+C66</f>
        <v>16.407892261866145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2014-11-30T23:36:25Z</dcterms:created>
  <dcterms:modified xsi:type="dcterms:W3CDTF">2014-11-30T23:37:04Z</dcterms:modified>
</cp:coreProperties>
</file>