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1" i="1" l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K43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K26" i="1"/>
  <c r="AG27" i="1"/>
  <c r="AG28" i="1" s="1"/>
  <c r="AF27" i="1"/>
  <c r="AF28" i="1" s="1"/>
  <c r="AG26" i="1"/>
  <c r="AG29" i="1" s="1"/>
  <c r="AF26" i="1"/>
  <c r="AB27" i="1"/>
  <c r="AB28" i="1" s="1"/>
  <c r="AA27" i="1"/>
  <c r="AA28" i="1" s="1"/>
  <c r="AB26" i="1"/>
  <c r="AA26" i="1"/>
  <c r="AA29" i="1" s="1"/>
  <c r="W27" i="1"/>
  <c r="W28" i="1" s="1"/>
  <c r="V27" i="1"/>
  <c r="V28" i="1" s="1"/>
  <c r="W26" i="1"/>
  <c r="V26" i="1"/>
  <c r="R27" i="1"/>
  <c r="R28" i="1" s="1"/>
  <c r="Q27" i="1"/>
  <c r="Q28" i="1" s="1"/>
  <c r="R26" i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C27" i="1"/>
  <c r="C28" i="1" s="1"/>
  <c r="B27" i="1"/>
  <c r="B28" i="1" s="1"/>
  <c r="B29" i="1" s="1"/>
  <c r="C26" i="1"/>
  <c r="C29" i="1" s="1"/>
  <c r="B26" i="1"/>
  <c r="AB29" i="1" l="1"/>
  <c r="P53" i="1"/>
  <c r="T53" i="1" s="1"/>
  <c r="BF40" i="1" s="1"/>
  <c r="P56" i="1"/>
  <c r="T56" i="1" s="1"/>
  <c r="BI40" i="1" s="1"/>
  <c r="H29" i="1"/>
  <c r="P58" i="1"/>
  <c r="T58" i="1" s="1"/>
  <c r="BK40" i="1" s="1"/>
  <c r="C64" i="1"/>
  <c r="C65" i="1" s="1"/>
  <c r="O42" i="1"/>
  <c r="S42" i="1" s="1"/>
  <c r="AA40" i="1" s="1"/>
  <c r="B64" i="1"/>
  <c r="B66" i="1" s="1"/>
  <c r="P50" i="1"/>
  <c r="T50" i="1" s="1"/>
  <c r="BC40" i="1" s="1"/>
  <c r="P59" i="1"/>
  <c r="T59" i="1" s="1"/>
  <c r="BL40" i="1" s="1"/>
  <c r="O58" i="1"/>
  <c r="S58" i="1" s="1"/>
  <c r="AQ40" i="1" s="1"/>
  <c r="P45" i="1"/>
  <c r="T45" i="1" s="1"/>
  <c r="AX40" i="1" s="1"/>
  <c r="AK29" i="1"/>
  <c r="AL29" i="1"/>
  <c r="P51" i="1"/>
  <c r="T51" i="1" s="1"/>
  <c r="BD40" i="1" s="1"/>
  <c r="P43" i="1"/>
  <c r="T43" i="1" s="1"/>
  <c r="AV40" i="1" s="1"/>
  <c r="O50" i="1"/>
  <c r="S50" i="1" s="1"/>
  <c r="AI40" i="1" s="1"/>
  <c r="P42" i="1"/>
  <c r="T42" i="1" s="1"/>
  <c r="AU40" i="1" s="1"/>
  <c r="X40" i="1"/>
  <c r="O41" i="1"/>
  <c r="S41" i="1" s="1"/>
  <c r="Z40" i="1" s="1"/>
  <c r="O54" i="1"/>
  <c r="S54" i="1" s="1"/>
  <c r="AM40" i="1" s="1"/>
  <c r="O46" i="1"/>
  <c r="S46" i="1" s="1"/>
  <c r="AE40" i="1" s="1"/>
  <c r="P54" i="1"/>
  <c r="T54" i="1" s="1"/>
  <c r="BG40" i="1" s="1"/>
  <c r="P46" i="1"/>
  <c r="T46" i="1" s="1"/>
  <c r="AY40" i="1" s="1"/>
  <c r="P41" i="1"/>
  <c r="T41" i="1" s="1"/>
  <c r="AT40" i="1" s="1"/>
  <c r="O53" i="1"/>
  <c r="S53" i="1" s="1"/>
  <c r="AL40" i="1" s="1"/>
  <c r="O45" i="1"/>
  <c r="S45" i="1" s="1"/>
  <c r="AD40" i="1" s="1"/>
  <c r="O52" i="1"/>
  <c r="S52" i="1" s="1"/>
  <c r="AK40" i="1" s="1"/>
  <c r="O44" i="1"/>
  <c r="S44" i="1" s="1"/>
  <c r="AC40" i="1" s="1"/>
  <c r="P52" i="1"/>
  <c r="T52" i="1" s="1"/>
  <c r="BE40" i="1" s="1"/>
  <c r="P44" i="1"/>
  <c r="T44" i="1" s="1"/>
  <c r="AW40" i="1" s="1"/>
  <c r="W29" i="1"/>
  <c r="O57" i="1"/>
  <c r="S57" i="1" s="1"/>
  <c r="AP40" i="1" s="1"/>
  <c r="O49" i="1"/>
  <c r="S49" i="1" s="1"/>
  <c r="AH40" i="1" s="1"/>
  <c r="P57" i="1"/>
  <c r="T57" i="1" s="1"/>
  <c r="BJ40" i="1" s="1"/>
  <c r="P49" i="1"/>
  <c r="T49" i="1" s="1"/>
  <c r="BB40" i="1" s="1"/>
  <c r="B63" i="1"/>
  <c r="O43" i="1"/>
  <c r="S43" i="1" s="1"/>
  <c r="AB40" i="1" s="1"/>
  <c r="P40" i="1"/>
  <c r="T40" i="1" s="1"/>
  <c r="AS40" i="1" s="1"/>
  <c r="O55" i="1"/>
  <c r="S55" i="1" s="1"/>
  <c r="AN40" i="1" s="1"/>
  <c r="O47" i="1"/>
  <c r="S47" i="1" s="1"/>
  <c r="AF40" i="1" s="1"/>
  <c r="P55" i="1"/>
  <c r="T55" i="1" s="1"/>
  <c r="BH40" i="1" s="1"/>
  <c r="P47" i="1"/>
  <c r="T47" i="1" s="1"/>
  <c r="AZ40" i="1" s="1"/>
  <c r="O40" i="1"/>
  <c r="S40" i="1" s="1"/>
  <c r="Y40" i="1" s="1"/>
  <c r="O48" i="1"/>
  <c r="S48" i="1" s="1"/>
  <c r="AG40" i="1" s="1"/>
  <c r="O56" i="1"/>
  <c r="S56" i="1" s="1"/>
  <c r="AO40" i="1" s="1"/>
  <c r="W40" i="1"/>
  <c r="O51" i="1"/>
  <c r="S51" i="1" s="1"/>
  <c r="AJ40" i="1" s="1"/>
  <c r="R29" i="1"/>
  <c r="C63" i="1"/>
  <c r="O59" i="1"/>
  <c r="S59" i="1" s="1"/>
  <c r="AR40" i="1" s="1"/>
  <c r="P48" i="1"/>
  <c r="T48" i="1" s="1"/>
  <c r="BA40" i="1" s="1"/>
  <c r="AF29" i="1"/>
  <c r="V29" i="1"/>
  <c r="Q29" i="1"/>
  <c r="L29" i="1"/>
  <c r="G29" i="1"/>
  <c r="C66" i="1" l="1"/>
  <c r="C68" i="1" s="1"/>
  <c r="B65" i="1"/>
  <c r="B67" i="1" s="1"/>
  <c r="B68" i="1"/>
  <c r="C67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<sst xmlns="http://schemas.openxmlformats.org/spreadsheetml/2006/main" count="80" uniqueCount="26">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</sst>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70" zoomScaleNormal="70" workbookViewId="0">
      <selection activeCell="AA4" sqref="AA4:AB24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F4" s="1">
        <v>913</v>
      </c>
      <c r="K4" s="1">
        <v>913</v>
      </c>
      <c r="L4">
        <v>8.9568999999999992</v>
      </c>
      <c r="M4">
        <v>4.0856000000000003</v>
      </c>
      <c r="P4" s="1">
        <v>913</v>
      </c>
      <c r="U4" s="1">
        <v>913</v>
      </c>
      <c r="Z4" s="1">
        <v>913</v>
      </c>
      <c r="AE4" s="1">
        <v>913</v>
      </c>
      <c r="AF4">
        <v>15.1983</v>
      </c>
      <c r="AG4">
        <v>14.832100000000001</v>
      </c>
      <c r="AJ4" s="1">
        <v>2</v>
      </c>
    </row>
    <row r="5" spans="1:38" x14ac:dyDescent="0.25">
      <c r="A5" s="1">
        <v>0.1</v>
      </c>
      <c r="F5" s="1">
        <v>0.1</v>
      </c>
      <c r="K5" s="1">
        <v>0.1</v>
      </c>
      <c r="L5">
        <v>8.9929000000000006</v>
      </c>
      <c r="M5">
        <v>3.4763000000000002</v>
      </c>
      <c r="P5" s="1">
        <v>0.1</v>
      </c>
      <c r="U5" s="1">
        <v>0.1</v>
      </c>
      <c r="Z5" s="1">
        <v>0.1</v>
      </c>
      <c r="AE5" s="1">
        <v>0.1</v>
      </c>
      <c r="AF5">
        <v>16.391999999999999</v>
      </c>
      <c r="AG5">
        <v>4.9810999999999996</v>
      </c>
      <c r="AJ5" s="1">
        <v>0.1</v>
      </c>
    </row>
    <row r="6" spans="1:38" x14ac:dyDescent="0.25">
      <c r="A6" s="1">
        <v>0.2</v>
      </c>
      <c r="F6" s="1">
        <v>0.2</v>
      </c>
      <c r="K6" s="1">
        <v>0.2</v>
      </c>
      <c r="L6">
        <v>9.1798000000000002</v>
      </c>
      <c r="M6">
        <v>3.2094999999999998</v>
      </c>
      <c r="P6" s="1">
        <v>0.2</v>
      </c>
      <c r="U6" s="1">
        <v>0.2</v>
      </c>
      <c r="Z6" s="1">
        <v>0.2</v>
      </c>
      <c r="AE6" s="1">
        <v>0.2</v>
      </c>
      <c r="AF6">
        <v>8.3673999999999999</v>
      </c>
      <c r="AG6">
        <v>6.7984</v>
      </c>
      <c r="AJ6" s="1">
        <v>0.2</v>
      </c>
    </row>
    <row r="7" spans="1:38" x14ac:dyDescent="0.25">
      <c r="A7" s="1">
        <v>0.3</v>
      </c>
      <c r="F7" s="1">
        <v>0.3</v>
      </c>
      <c r="K7" s="1">
        <v>0.3</v>
      </c>
      <c r="L7">
        <v>10.082599999999999</v>
      </c>
      <c r="M7">
        <v>3.5916000000000001</v>
      </c>
      <c r="P7" s="1">
        <v>0.3</v>
      </c>
      <c r="U7" s="1">
        <v>0.3</v>
      </c>
      <c r="Z7" s="1">
        <v>0.3</v>
      </c>
      <c r="AE7" s="1">
        <v>0.3</v>
      </c>
      <c r="AF7">
        <v>8.9871999999999996</v>
      </c>
      <c r="AG7">
        <v>5.1212999999999997</v>
      </c>
      <c r="AJ7" s="1">
        <v>0.3</v>
      </c>
    </row>
    <row r="8" spans="1:38" x14ac:dyDescent="0.25">
      <c r="A8" s="1">
        <v>0.4</v>
      </c>
      <c r="F8" s="1">
        <v>0.4</v>
      </c>
      <c r="K8" s="1">
        <v>0.4</v>
      </c>
      <c r="L8">
        <v>7.681</v>
      </c>
      <c r="M8">
        <v>3.7296</v>
      </c>
      <c r="P8" s="1">
        <v>0.4</v>
      </c>
      <c r="U8" s="1">
        <v>0.4</v>
      </c>
      <c r="Z8" s="1">
        <v>0.4</v>
      </c>
      <c r="AE8" s="1">
        <v>0.4</v>
      </c>
      <c r="AF8">
        <v>6.6436999999999999</v>
      </c>
      <c r="AG8">
        <v>6.3354999999999997</v>
      </c>
      <c r="AJ8" s="1">
        <v>0.4</v>
      </c>
    </row>
    <row r="9" spans="1:38" x14ac:dyDescent="0.25">
      <c r="A9" s="1">
        <v>0.5</v>
      </c>
      <c r="F9" s="1">
        <v>0.5</v>
      </c>
      <c r="K9" s="1">
        <v>0.5</v>
      </c>
      <c r="L9">
        <v>6.0072000000000001</v>
      </c>
      <c r="M9">
        <v>2.4882</v>
      </c>
      <c r="P9" s="1">
        <v>0.5</v>
      </c>
      <c r="U9" s="1">
        <v>0.5</v>
      </c>
      <c r="Z9" s="1">
        <v>0.5</v>
      </c>
      <c r="AE9" s="1">
        <v>0.5</v>
      </c>
      <c r="AF9">
        <v>10.0625</v>
      </c>
      <c r="AG9">
        <v>7.6334999999999997</v>
      </c>
      <c r="AJ9" s="1">
        <v>0.5</v>
      </c>
    </row>
    <row r="10" spans="1:38" x14ac:dyDescent="0.25">
      <c r="A10" s="1">
        <v>0.6</v>
      </c>
      <c r="F10" s="1">
        <v>0.6</v>
      </c>
      <c r="K10" s="1">
        <v>0.6</v>
      </c>
      <c r="L10">
        <v>8.6740999999999993</v>
      </c>
      <c r="M10">
        <v>2.6326000000000001</v>
      </c>
      <c r="P10" s="1">
        <v>0.6</v>
      </c>
      <c r="U10" s="1">
        <v>0.6</v>
      </c>
      <c r="Z10" s="1">
        <v>0.6</v>
      </c>
      <c r="AE10" s="1">
        <v>0.6</v>
      </c>
      <c r="AF10">
        <v>23.725200000000001</v>
      </c>
      <c r="AG10">
        <v>10.6526</v>
      </c>
      <c r="AJ10" s="1">
        <v>0.6</v>
      </c>
    </row>
    <row r="11" spans="1:38" x14ac:dyDescent="0.25">
      <c r="A11" s="1">
        <v>0.7</v>
      </c>
      <c r="F11" s="1">
        <v>0.7</v>
      </c>
      <c r="K11" s="1">
        <v>0.7</v>
      </c>
      <c r="L11">
        <v>6.6102999999999996</v>
      </c>
      <c r="M11">
        <v>3.6511</v>
      </c>
      <c r="P11" s="1">
        <v>0.7</v>
      </c>
      <c r="U11" s="1">
        <v>0.7</v>
      </c>
      <c r="Z11" s="1">
        <v>0.7</v>
      </c>
      <c r="AE11" s="1">
        <v>0.7</v>
      </c>
      <c r="AF11">
        <v>15.069100000000001</v>
      </c>
      <c r="AG11">
        <v>10.088200000000001</v>
      </c>
      <c r="AJ11" s="1">
        <v>0.7</v>
      </c>
    </row>
    <row r="12" spans="1:38" x14ac:dyDescent="0.25">
      <c r="A12" s="1">
        <v>0.8</v>
      </c>
      <c r="F12" s="1">
        <v>0.8</v>
      </c>
      <c r="K12" s="1">
        <v>0.8</v>
      </c>
      <c r="L12">
        <v>7.41</v>
      </c>
      <c r="M12">
        <v>2.746</v>
      </c>
      <c r="P12" s="1">
        <v>0.8</v>
      </c>
      <c r="U12" s="1">
        <v>0.8</v>
      </c>
      <c r="Z12" s="1">
        <v>0.8</v>
      </c>
      <c r="AE12" s="1">
        <v>0.8</v>
      </c>
      <c r="AF12">
        <v>12.0646</v>
      </c>
      <c r="AG12">
        <v>8.6821999999999999</v>
      </c>
      <c r="AJ12" s="1">
        <v>0.8</v>
      </c>
    </row>
    <row r="13" spans="1:38" x14ac:dyDescent="0.25">
      <c r="A13" s="1">
        <v>0.9</v>
      </c>
      <c r="F13" s="1">
        <v>0.9</v>
      </c>
      <c r="K13" s="1">
        <v>0.9</v>
      </c>
      <c r="L13">
        <v>6.5730000000000004</v>
      </c>
      <c r="M13">
        <v>2.9474999999999998</v>
      </c>
      <c r="P13" s="1">
        <v>0.9</v>
      </c>
      <c r="U13" s="1">
        <v>0.9</v>
      </c>
      <c r="Z13" s="1">
        <v>0.9</v>
      </c>
      <c r="AE13" s="1">
        <v>0.9</v>
      </c>
      <c r="AF13">
        <v>22.8386</v>
      </c>
      <c r="AG13">
        <v>14.943</v>
      </c>
      <c r="AJ13" s="1">
        <v>0.9</v>
      </c>
    </row>
    <row r="14" spans="1:38" x14ac:dyDescent="0.25">
      <c r="A14" s="1">
        <v>1</v>
      </c>
      <c r="F14" s="1">
        <v>1</v>
      </c>
      <c r="K14" s="1">
        <v>1</v>
      </c>
      <c r="L14">
        <v>8.0155999999999992</v>
      </c>
      <c r="M14">
        <v>2.8696000000000002</v>
      </c>
      <c r="P14" s="1">
        <v>1</v>
      </c>
      <c r="U14" s="1">
        <v>1</v>
      </c>
      <c r="Z14" s="1">
        <v>1</v>
      </c>
      <c r="AE14" s="1">
        <v>1</v>
      </c>
      <c r="AF14">
        <v>26.213100000000001</v>
      </c>
      <c r="AG14">
        <v>10.9621</v>
      </c>
      <c r="AJ14" s="1">
        <v>1</v>
      </c>
    </row>
    <row r="15" spans="1:38" x14ac:dyDescent="0.25">
      <c r="A15" s="1">
        <v>1.1000000000000001</v>
      </c>
      <c r="F15" s="1">
        <v>1.1000000000000001</v>
      </c>
      <c r="K15" s="1">
        <v>1.1000000000000001</v>
      </c>
      <c r="L15">
        <v>6.7416999999999998</v>
      </c>
      <c r="M15">
        <v>2.7823000000000002</v>
      </c>
      <c r="P15" s="1">
        <v>1.1000000000000001</v>
      </c>
      <c r="U15" s="1">
        <v>1.1000000000000001</v>
      </c>
      <c r="Z15" s="1">
        <v>1.1000000000000001</v>
      </c>
      <c r="AE15" s="1">
        <v>1.1000000000000001</v>
      </c>
      <c r="AF15">
        <v>37.092399999999998</v>
      </c>
      <c r="AG15">
        <v>12.6755</v>
      </c>
      <c r="AJ15" s="1">
        <v>1.1000000000000001</v>
      </c>
    </row>
    <row r="16" spans="1:38" x14ac:dyDescent="0.25">
      <c r="A16" s="1">
        <v>1.2</v>
      </c>
      <c r="F16" s="1">
        <v>1.2</v>
      </c>
      <c r="K16" s="1">
        <v>1.2</v>
      </c>
      <c r="L16">
        <v>7.8151999999999999</v>
      </c>
      <c r="M16">
        <v>3.4983</v>
      </c>
      <c r="P16" s="1">
        <v>1.2</v>
      </c>
      <c r="U16" s="1">
        <v>1.2</v>
      </c>
      <c r="Z16" s="1">
        <v>1.2</v>
      </c>
      <c r="AE16" s="1">
        <v>1.2</v>
      </c>
      <c r="AF16">
        <v>42.399700000000003</v>
      </c>
      <c r="AG16">
        <v>12.703200000000001</v>
      </c>
      <c r="AJ16" s="1">
        <v>1.2</v>
      </c>
    </row>
    <row r="17" spans="1:38" x14ac:dyDescent="0.25">
      <c r="A17" s="1">
        <v>1.3</v>
      </c>
      <c r="F17" s="1">
        <v>1.3</v>
      </c>
      <c r="K17" s="1">
        <v>1.3</v>
      </c>
      <c r="L17">
        <v>8.2934000000000001</v>
      </c>
      <c r="M17">
        <v>3.4127999999999998</v>
      </c>
      <c r="P17" s="1">
        <v>1.3</v>
      </c>
      <c r="U17" s="1">
        <v>1.3</v>
      </c>
      <c r="Z17" s="1">
        <v>1.3</v>
      </c>
      <c r="AE17" s="1">
        <v>1.3</v>
      </c>
      <c r="AF17">
        <v>75.162700000000001</v>
      </c>
      <c r="AG17">
        <v>15.622</v>
      </c>
      <c r="AJ17" s="1">
        <v>1.3</v>
      </c>
    </row>
    <row r="18" spans="1:38" x14ac:dyDescent="0.25">
      <c r="A18" s="1">
        <v>1.4</v>
      </c>
      <c r="F18" s="1">
        <v>1.4</v>
      </c>
      <c r="K18" s="1">
        <v>1.4</v>
      </c>
      <c r="L18">
        <v>5.7085999999999997</v>
      </c>
      <c r="M18">
        <v>3.0444</v>
      </c>
      <c r="P18" s="1">
        <v>1.4</v>
      </c>
      <c r="U18" s="1">
        <v>1.4</v>
      </c>
      <c r="Z18" s="1">
        <v>1.4</v>
      </c>
      <c r="AE18" s="1">
        <v>1.4</v>
      </c>
      <c r="AF18">
        <v>42.4161</v>
      </c>
      <c r="AG18">
        <v>10.0533</v>
      </c>
      <c r="AJ18" s="1">
        <v>1.4</v>
      </c>
    </row>
    <row r="19" spans="1:38" x14ac:dyDescent="0.25">
      <c r="A19" s="1">
        <v>1.5</v>
      </c>
      <c r="F19" s="1">
        <v>1.5</v>
      </c>
      <c r="K19" s="1">
        <v>1.5</v>
      </c>
      <c r="L19">
        <v>8.0281000000000002</v>
      </c>
      <c r="M19">
        <v>3.3329</v>
      </c>
      <c r="P19" s="1">
        <v>1.5</v>
      </c>
      <c r="U19" s="1">
        <v>1.5</v>
      </c>
      <c r="Z19" s="1">
        <v>1.5</v>
      </c>
      <c r="AE19" s="1">
        <v>1.5</v>
      </c>
      <c r="AF19">
        <v>14.0565</v>
      </c>
      <c r="AG19">
        <v>6.8982000000000001</v>
      </c>
      <c r="AJ19" s="1">
        <v>1.5</v>
      </c>
    </row>
    <row r="20" spans="1:38" x14ac:dyDescent="0.25">
      <c r="A20" s="1">
        <v>1.6</v>
      </c>
      <c r="F20" s="1">
        <v>1.6</v>
      </c>
      <c r="K20" s="1">
        <v>1.6</v>
      </c>
      <c r="L20">
        <v>7.3822000000000001</v>
      </c>
      <c r="M20">
        <v>3.0377999999999998</v>
      </c>
      <c r="P20" s="1">
        <v>1.6</v>
      </c>
      <c r="U20" s="1">
        <v>1.6</v>
      </c>
      <c r="Z20" s="1">
        <v>1.6</v>
      </c>
      <c r="AE20" s="1">
        <v>1.6</v>
      </c>
      <c r="AF20">
        <v>9.1235999999999997</v>
      </c>
      <c r="AG20">
        <v>6.4421999999999997</v>
      </c>
      <c r="AJ20" s="1">
        <v>1.6</v>
      </c>
    </row>
    <row r="21" spans="1:38" x14ac:dyDescent="0.25">
      <c r="A21" s="1">
        <v>1.7</v>
      </c>
      <c r="F21" s="1">
        <v>1.7</v>
      </c>
      <c r="K21" s="1">
        <v>1.7</v>
      </c>
      <c r="L21">
        <v>6.7237</v>
      </c>
      <c r="M21">
        <v>2.4842</v>
      </c>
      <c r="P21" s="1">
        <v>1.7</v>
      </c>
      <c r="U21" s="1">
        <v>1.7</v>
      </c>
      <c r="Z21" s="1">
        <v>1.7</v>
      </c>
      <c r="AE21" s="1">
        <v>1.7</v>
      </c>
      <c r="AF21">
        <v>32.756599999999999</v>
      </c>
      <c r="AG21">
        <v>7.4436</v>
      </c>
      <c r="AJ21" s="1">
        <v>1.7</v>
      </c>
    </row>
    <row r="22" spans="1:38" x14ac:dyDescent="0.25">
      <c r="A22" s="1">
        <v>1.8</v>
      </c>
      <c r="F22" s="1">
        <v>1.8</v>
      </c>
      <c r="K22" s="1">
        <v>1.8</v>
      </c>
      <c r="L22">
        <v>6.1444000000000001</v>
      </c>
      <c r="M22">
        <v>3.2612999999999999</v>
      </c>
      <c r="P22" s="1">
        <v>1.8</v>
      </c>
      <c r="U22" s="1">
        <v>1.8</v>
      </c>
      <c r="Z22" s="1">
        <v>1.8</v>
      </c>
      <c r="AE22" s="1">
        <v>1.8</v>
      </c>
      <c r="AF22">
        <v>23.860299999999999</v>
      </c>
      <c r="AG22">
        <v>6.4221000000000004</v>
      </c>
      <c r="AJ22" s="1">
        <v>1.8</v>
      </c>
    </row>
    <row r="23" spans="1:38" x14ac:dyDescent="0.25">
      <c r="A23" s="1">
        <v>1.9</v>
      </c>
      <c r="F23" s="1">
        <v>1.9</v>
      </c>
      <c r="K23" s="1">
        <v>1.9</v>
      </c>
      <c r="L23">
        <v>8.5648</v>
      </c>
      <c r="M23">
        <v>2.5684</v>
      </c>
      <c r="P23" s="1">
        <v>1.9</v>
      </c>
      <c r="U23" s="1">
        <v>1.9</v>
      </c>
      <c r="Z23" s="1">
        <v>1.9</v>
      </c>
      <c r="AE23" s="1">
        <v>1.9</v>
      </c>
      <c r="AF23">
        <v>15.5153</v>
      </c>
      <c r="AG23">
        <v>7.0080999999999998</v>
      </c>
      <c r="AJ23" s="1">
        <v>1.9</v>
      </c>
    </row>
    <row r="24" spans="1:38" x14ac:dyDescent="0.25">
      <c r="A24" s="1">
        <v>2</v>
      </c>
      <c r="F24" s="1">
        <v>2</v>
      </c>
      <c r="K24" s="1">
        <v>2</v>
      </c>
      <c r="L24">
        <v>7.97</v>
      </c>
      <c r="M24">
        <v>2.9622000000000002</v>
      </c>
      <c r="P24" s="1">
        <v>2</v>
      </c>
      <c r="U24" s="1">
        <v>2</v>
      </c>
      <c r="Z24" s="1">
        <v>2</v>
      </c>
      <c r="AE24" s="1">
        <v>2</v>
      </c>
      <c r="AF24">
        <v>12.155799999999999</v>
      </c>
      <c r="AG24">
        <v>4.6105</v>
      </c>
      <c r="AJ24" s="1">
        <v>2</v>
      </c>
    </row>
    <row r="26" spans="1:38" x14ac:dyDescent="0.25">
      <c r="A26" s="1" t="s">
        <v>7</v>
      </c>
      <c r="B26" t="e">
        <f>AVERAGE(B5:B24)</f>
        <v>#DIV/0!</v>
      </c>
      <c r="C26" t="e">
        <f>AVERAGE(C5:C24)</f>
        <v>#DIV/0!</v>
      </c>
      <c r="F26" s="1" t="s">
        <v>7</v>
      </c>
      <c r="G26" t="e">
        <f>AVERAGE(G5:G24)</f>
        <v>#DIV/0!</v>
      </c>
      <c r="H26" t="e">
        <f>AVERAGE(H5:H24)</f>
        <v>#DIV/0!</v>
      </c>
      <c r="K26" s="1" t="s">
        <v>7</v>
      </c>
      <c r="L26">
        <f>AVERAGE(L5:L24)</f>
        <v>7.6299299999999999</v>
      </c>
      <c r="M26">
        <f>AVERAGE(M5:M24)</f>
        <v>3.0863299999999998</v>
      </c>
      <c r="P26" s="1" t="s">
        <v>7</v>
      </c>
      <c r="Q26" t="e">
        <f>AVERAGE(Q5:Q24)</f>
        <v>#DIV/0!</v>
      </c>
      <c r="R26" t="e">
        <f>AVERAGE(R5:R24)</f>
        <v>#DIV/0!</v>
      </c>
      <c r="U26" s="1" t="s">
        <v>7</v>
      </c>
      <c r="V26" t="e">
        <f>AVERAGE(V5:V24)</f>
        <v>#DIV/0!</v>
      </c>
      <c r="W26" t="e">
        <f>AVERAGE(W5:W24)</f>
        <v>#DIV/0!</v>
      </c>
      <c r="Z26" s="1" t="s">
        <v>7</v>
      </c>
      <c r="AA26" t="e">
        <f>AVERAGE(AA5:AA24)</f>
        <v>#DIV/0!</v>
      </c>
      <c r="AB26" t="e">
        <f>AVERAGE(AB5:AB24)</f>
        <v>#DIV/0!</v>
      </c>
      <c r="AE26" s="1" t="s">
        <v>7</v>
      </c>
      <c r="AF26">
        <f>AVERAGE(AF5:AF24)</f>
        <v>22.745120000000004</v>
      </c>
      <c r="AG26">
        <f>AVERAGE(AG5:AG24)</f>
        <v>8.8038300000000014</v>
      </c>
      <c r="AJ26" s="1" t="s">
        <v>7</v>
      </c>
      <c r="AK26" t="e">
        <f>AVERAGE(AK5:AK24)</f>
        <v>#DIV/0!</v>
      </c>
      <c r="AL26" t="e">
        <f>AVERAGE(AL5:AL24)</f>
        <v>#DIV/0!</v>
      </c>
    </row>
    <row r="27" spans="1:38" x14ac:dyDescent="0.25">
      <c r="A27" s="1" t="s">
        <v>8</v>
      </c>
      <c r="B27" t="e">
        <f>STDEV(B5:B24)</f>
        <v>#DIV/0!</v>
      </c>
      <c r="C27" t="e">
        <f>STDEV(C5:C24)</f>
        <v>#DIV/0!</v>
      </c>
      <c r="F27" s="1" t="s">
        <v>8</v>
      </c>
      <c r="G27" t="e">
        <f>STDEV(G5:G24)</f>
        <v>#DIV/0!</v>
      </c>
      <c r="H27" t="e">
        <f>STDEV(H5:H24)</f>
        <v>#DIV/0!</v>
      </c>
      <c r="K27" s="1" t="s">
        <v>8</v>
      </c>
      <c r="L27">
        <f>STDEV(L5:L24)</f>
        <v>1.1595814399578601</v>
      </c>
      <c r="M27">
        <f>STDEV(M5:M24)</f>
        <v>0.3981198088647786</v>
      </c>
      <c r="P27" s="1" t="s">
        <v>8</v>
      </c>
      <c r="Q27" t="e">
        <f>STDEV(Q5:Q24)</f>
        <v>#DIV/0!</v>
      </c>
      <c r="R27" t="e">
        <f>STDEV(R5:R24)</f>
        <v>#DIV/0!</v>
      </c>
      <c r="U27" s="1" t="s">
        <v>8</v>
      </c>
      <c r="V27" t="e">
        <f>STDEV(V5:V24)</f>
        <v>#DIV/0!</v>
      </c>
      <c r="W27" t="e">
        <f>STDEV(W5:W24)</f>
        <v>#DIV/0!</v>
      </c>
      <c r="Z27" s="1" t="s">
        <v>8</v>
      </c>
      <c r="AA27" t="e">
        <f>STDEV(AA5:AA24)</f>
        <v>#DIV/0!</v>
      </c>
      <c r="AB27" t="e">
        <f>STDEV(AB5:AB24)</f>
        <v>#DIV/0!</v>
      </c>
      <c r="AE27" s="1" t="s">
        <v>8</v>
      </c>
      <c r="AF27">
        <f>STDEV(AF5:AF24)</f>
        <v>16.695522973432759</v>
      </c>
      <c r="AG27">
        <f>STDEV(AG5:AG24)</f>
        <v>3.2676406708494476</v>
      </c>
      <c r="AJ27" s="1" t="s">
        <v>8</v>
      </c>
      <c r="AK27" t="e">
        <f>STDEV(AK5:AK24)</f>
        <v>#DIV/0!</v>
      </c>
      <c r="AL27" t="e">
        <f>STDEV(AL5:AL24)</f>
        <v>#DIV/0!</v>
      </c>
    </row>
    <row r="28" spans="1:38" x14ac:dyDescent="0.25">
      <c r="A28" s="1" t="s">
        <v>9</v>
      </c>
      <c r="B28" t="e">
        <f>2*(B27)</f>
        <v>#DIV/0!</v>
      </c>
      <c r="C28" t="e">
        <f>2*(C27)</f>
        <v>#DIV/0!</v>
      </c>
      <c r="F28" s="1" t="s">
        <v>9</v>
      </c>
      <c r="G28" t="e">
        <f>2*(G27)</f>
        <v>#DIV/0!</v>
      </c>
      <c r="H28" t="e">
        <f>2*(H27)</f>
        <v>#DIV/0!</v>
      </c>
      <c r="K28" s="1" t="s">
        <v>9</v>
      </c>
      <c r="L28">
        <f>2*(L27)</f>
        <v>2.3191628799157202</v>
      </c>
      <c r="M28">
        <f>2*(M27)</f>
        <v>0.7962396177295572</v>
      </c>
      <c r="P28" s="1" t="s">
        <v>9</v>
      </c>
      <c r="Q28" t="e">
        <f>2*(Q27)</f>
        <v>#DIV/0!</v>
      </c>
      <c r="R28" t="e">
        <f>2*(R27)</f>
        <v>#DIV/0!</v>
      </c>
      <c r="U28" s="1" t="s">
        <v>9</v>
      </c>
      <c r="V28" t="e">
        <f>2*(V27)</f>
        <v>#DIV/0!</v>
      </c>
      <c r="W28" t="e">
        <f>2*(W27)</f>
        <v>#DIV/0!</v>
      </c>
      <c r="Z28" s="1" t="s">
        <v>9</v>
      </c>
      <c r="AA28" t="e">
        <f>2*(AA27)</f>
        <v>#DIV/0!</v>
      </c>
      <c r="AB28" t="e">
        <f>2*(AB27)</f>
        <v>#DIV/0!</v>
      </c>
      <c r="AE28" s="1" t="s">
        <v>9</v>
      </c>
      <c r="AF28">
        <f>2*(AF27)</f>
        <v>33.391045946865518</v>
      </c>
      <c r="AG28">
        <f>2*(AG27)</f>
        <v>6.5352813416988953</v>
      </c>
      <c r="AJ28" s="1" t="s">
        <v>9</v>
      </c>
      <c r="AK28" t="e">
        <f>2*(AK27)</f>
        <v>#DIV/0!</v>
      </c>
      <c r="AL28" t="e">
        <f>2*(AL27)</f>
        <v>#DIV/0!</v>
      </c>
    </row>
    <row r="29" spans="1:38" x14ac:dyDescent="0.25">
      <c r="A29" s="1" t="s">
        <v>10</v>
      </c>
      <c r="B29" t="e">
        <f>B26+B28</f>
        <v>#DIV/0!</v>
      </c>
      <c r="C29" t="e">
        <f>C26+C28</f>
        <v>#DIV/0!</v>
      </c>
      <c r="F29" s="1" t="s">
        <v>10</v>
      </c>
      <c r="G29" t="e">
        <f>G26+G28</f>
        <v>#DIV/0!</v>
      </c>
      <c r="H29" t="e">
        <f>H26+H28</f>
        <v>#DIV/0!</v>
      </c>
      <c r="K29" s="1" t="s">
        <v>10</v>
      </c>
      <c r="L29">
        <f>L26+L28</f>
        <v>9.949092879915721</v>
      </c>
      <c r="M29">
        <f>M26+M28</f>
        <v>3.882569617729557</v>
      </c>
      <c r="P29" s="1" t="s">
        <v>10</v>
      </c>
      <c r="Q29" t="e">
        <f>Q26+Q28</f>
        <v>#DIV/0!</v>
      </c>
      <c r="R29" t="e">
        <f>R26+R28</f>
        <v>#DIV/0!</v>
      </c>
      <c r="U29" s="1" t="s">
        <v>10</v>
      </c>
      <c r="V29" t="e">
        <f>V26+V28</f>
        <v>#DIV/0!</v>
      </c>
      <c r="W29" t="e">
        <f>W26+W28</f>
        <v>#DIV/0!</v>
      </c>
      <c r="Z29" s="1" t="s">
        <v>10</v>
      </c>
      <c r="AA29" t="e">
        <f>AA26+AA28</f>
        <v>#DIV/0!</v>
      </c>
      <c r="AB29" t="e">
        <f>AB26+AB28</f>
        <v>#DIV/0!</v>
      </c>
      <c r="AE29" s="1" t="s">
        <v>10</v>
      </c>
      <c r="AF29">
        <f>AF26+AF28</f>
        <v>56.136165946865518</v>
      </c>
      <c r="AG29">
        <f>AG26+AG28</f>
        <v>15.339111341698896</v>
      </c>
      <c r="AJ29" s="1" t="s">
        <v>10</v>
      </c>
      <c r="AK29" t="e">
        <f>AK26+AK28</f>
        <v>#DIV/0!</v>
      </c>
      <c r="AL29" t="e">
        <f>AL26+AL28</f>
        <v>#DIV/0!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 t="shared" ref="J40:K43" si="0">AVERAGE(B4,G4,L4,Q4,V4,AA4,AF4,AK4)</f>
        <v>12.0776</v>
      </c>
      <c r="K40">
        <f t="shared" si="0"/>
        <v>9.45885</v>
      </c>
      <c r="O40">
        <f>J41-J40</f>
        <v>0.61485000000000056</v>
      </c>
      <c r="P40">
        <f>K41-K40</f>
        <v>-5.2301500000000001</v>
      </c>
      <c r="R40" s="1">
        <v>0.1</v>
      </c>
      <c r="S40">
        <f>O40/J40*100</f>
        <v>5.0908293038352035</v>
      </c>
      <c r="T40">
        <f>P40/K40*100</f>
        <v>-55.293719638222406</v>
      </c>
      <c r="W40">
        <f>J40</f>
        <v>12.0776</v>
      </c>
      <c r="X40">
        <f>K40</f>
        <v>9.45885</v>
      </c>
      <c r="Y40">
        <f>S40</f>
        <v>5.0908293038352035</v>
      </c>
      <c r="Z40">
        <f>S41</f>
        <v>-27.356428429489306</v>
      </c>
      <c r="AA40">
        <f>S42</f>
        <v>-21.053023779558853</v>
      </c>
      <c r="AB40">
        <f>S43</f>
        <v>-40.69724117374313</v>
      </c>
      <c r="AC40">
        <f>S44</f>
        <v>-33.473123799430347</v>
      </c>
      <c r="AD40">
        <f>S45</f>
        <v>34.129711200900829</v>
      </c>
      <c r="AE40">
        <f>S46</f>
        <v>-10.249552891302907</v>
      </c>
      <c r="AF40">
        <f>S47</f>
        <v>-19.377194144532019</v>
      </c>
      <c r="AG40">
        <f>S48</f>
        <v>21.760945883288066</v>
      </c>
      <c r="AH40">
        <f>S49</f>
        <v>41.703235742200448</v>
      </c>
      <c r="AI40">
        <f>S50</f>
        <v>81.468586474133929</v>
      </c>
      <c r="AJ40">
        <f>S51</f>
        <v>107.88443068159236</v>
      </c>
      <c r="AK40">
        <f>S52</f>
        <v>245.49951977214016</v>
      </c>
      <c r="AL40">
        <f>S53</f>
        <v>99.231221434722116</v>
      </c>
      <c r="AM40">
        <f>S54</f>
        <v>-8.5720672981386983</v>
      </c>
      <c r="AN40">
        <f>S55</f>
        <v>-31.667715440153671</v>
      </c>
      <c r="AO40">
        <f>S56</f>
        <v>63.444310127839962</v>
      </c>
      <c r="AP40">
        <f>S57</f>
        <v>24.216317811485723</v>
      </c>
      <c r="AQ40">
        <f>S58</f>
        <v>-0.31090614029276947</v>
      </c>
      <c r="AR40">
        <f>S59</f>
        <v>-16.681294296880182</v>
      </c>
      <c r="AS40">
        <f>T40</f>
        <v>-55.293719638222406</v>
      </c>
      <c r="AT40">
        <f>T41</f>
        <v>-47.097691579843222</v>
      </c>
      <c r="AU40">
        <f>T42</f>
        <v>-53.943132621830344</v>
      </c>
      <c r="AV40">
        <f>T43</f>
        <v>-46.795329241926872</v>
      </c>
      <c r="AW40">
        <f>T44</f>
        <v>-46.496138536925734</v>
      </c>
      <c r="AX40">
        <f>T45</f>
        <v>-29.773703991500028</v>
      </c>
      <c r="AY40">
        <f>T46</f>
        <v>-27.373306480174652</v>
      </c>
      <c r="AZ40">
        <f>T47</f>
        <v>-39.589907864063811</v>
      </c>
      <c r="BA40">
        <f>T48</f>
        <v>-5.4298355508333493</v>
      </c>
      <c r="BB40">
        <f>T49</f>
        <v>-26.884875011232868</v>
      </c>
      <c r="BC40">
        <f>T50</f>
        <v>-18.289221205537675</v>
      </c>
      <c r="BD40">
        <f>T51</f>
        <v>-14.357982207139349</v>
      </c>
      <c r="BE40">
        <f>T52</f>
        <v>0.618997023951118</v>
      </c>
      <c r="BF40">
        <f>T53</f>
        <v>-30.76483927750202</v>
      </c>
      <c r="BG40">
        <f>T54</f>
        <v>-45.917844135386439</v>
      </c>
      <c r="BH40">
        <f>T55</f>
        <v>-49.888199939738968</v>
      </c>
      <c r="BI40">
        <f>T56</f>
        <v>-47.521104574023269</v>
      </c>
      <c r="BJ40">
        <f>T57</f>
        <v>-48.813016381484005</v>
      </c>
      <c r="BK40">
        <f>T58</f>
        <v>-49.37809564587662</v>
      </c>
      <c r="BL40">
        <f>T59</f>
        <v>-59.970292371694221</v>
      </c>
    </row>
    <row r="41" spans="9:64" x14ac:dyDescent="0.25">
      <c r="I41" s="1">
        <v>0.1</v>
      </c>
      <c r="J41">
        <f t="shared" si="0"/>
        <v>12.692450000000001</v>
      </c>
      <c r="K41">
        <f t="shared" si="0"/>
        <v>4.2286999999999999</v>
      </c>
      <c r="O41">
        <f>J42-J40</f>
        <v>-3.3040000000000003</v>
      </c>
      <c r="P41">
        <f>K42-K40</f>
        <v>-4.4549000000000003</v>
      </c>
      <c r="R41" s="1">
        <v>0.2</v>
      </c>
      <c r="S41">
        <f>O41/J40*100</f>
        <v>-27.356428429489306</v>
      </c>
      <c r="T41">
        <f>P41/K40*100</f>
        <v>-47.097691579843222</v>
      </c>
    </row>
    <row r="42" spans="9:64" x14ac:dyDescent="0.25">
      <c r="I42" s="1">
        <v>0.2</v>
      </c>
      <c r="J42">
        <f t="shared" si="0"/>
        <v>8.7736000000000001</v>
      </c>
      <c r="K42">
        <f t="shared" si="0"/>
        <v>5.0039499999999997</v>
      </c>
      <c r="O42">
        <f>J43-J40</f>
        <v>-2.5427</v>
      </c>
      <c r="P42">
        <f>K43-K40</f>
        <v>-5.1024000000000003</v>
      </c>
      <c r="R42" s="1">
        <v>0.3</v>
      </c>
      <c r="S42">
        <f>O42/J40*100</f>
        <v>-21.053023779558853</v>
      </c>
      <c r="T42">
        <f>P42/K40*100</f>
        <v>-53.943132621830344</v>
      </c>
    </row>
    <row r="43" spans="9:64" x14ac:dyDescent="0.25">
      <c r="I43" s="1">
        <v>0.3</v>
      </c>
      <c r="J43">
        <f t="shared" si="0"/>
        <v>9.5349000000000004</v>
      </c>
      <c r="K43">
        <f t="shared" si="0"/>
        <v>4.3564499999999997</v>
      </c>
      <c r="O43">
        <f>J44-J40</f>
        <v>-4.9152500000000003</v>
      </c>
      <c r="P43">
        <f>K44-K40</f>
        <v>-4.4263000000000003</v>
      </c>
      <c r="R43" s="1">
        <v>0.4</v>
      </c>
      <c r="S43">
        <f>O43/J40*100</f>
        <v>-40.69724117374313</v>
      </c>
      <c r="T43">
        <f>P43/K40*100</f>
        <v>-46.795329241926872</v>
      </c>
    </row>
    <row r="44" spans="9:64" x14ac:dyDescent="0.25">
      <c r="I44" s="1">
        <v>0.4</v>
      </c>
      <c r="J44">
        <f>AVERAGE(B8,G8,L8,Q8,V8,AA8,AF8,AK8)</f>
        <v>7.16235</v>
      </c>
      <c r="K44">
        <f t="shared" ref="K44:K59" si="1">AVERAGE(C8,H8,M8,R8,W8,AB8,AG8,AL8)</f>
        <v>5.0325499999999996</v>
      </c>
      <c r="O44">
        <f>J45-J40</f>
        <v>-4.0427499999999998</v>
      </c>
      <c r="P44">
        <f>K45-K40</f>
        <v>-4.3979999999999997</v>
      </c>
      <c r="R44" s="1">
        <v>0.5</v>
      </c>
      <c r="S44">
        <f>O44/J40*100</f>
        <v>-33.473123799430347</v>
      </c>
      <c r="T44">
        <f>P44/K40*100</f>
        <v>-46.496138536925734</v>
      </c>
    </row>
    <row r="45" spans="9:64" x14ac:dyDescent="0.25">
      <c r="I45" s="1">
        <v>0.5</v>
      </c>
      <c r="J45">
        <f t="shared" ref="J45:J59" si="2">AVERAGE(B9,G9,L9,Q9,V9,AA9,AF9,AK9)</f>
        <v>8.0348500000000005</v>
      </c>
      <c r="K45">
        <f t="shared" si="1"/>
        <v>5.0608500000000003</v>
      </c>
      <c r="O45">
        <f>J46-J40</f>
        <v>4.122049999999998</v>
      </c>
      <c r="P45">
        <f>K46-K40</f>
        <v>-2.8162500000000001</v>
      </c>
      <c r="R45" s="1">
        <v>0.6</v>
      </c>
      <c r="S45">
        <f>O45/J40*100</f>
        <v>34.129711200900829</v>
      </c>
      <c r="T45">
        <f>P45/K40*100</f>
        <v>-29.773703991500028</v>
      </c>
    </row>
    <row r="46" spans="9:64" x14ac:dyDescent="0.25">
      <c r="I46" s="1">
        <v>0.6</v>
      </c>
      <c r="J46">
        <f t="shared" si="2"/>
        <v>16.199649999999998</v>
      </c>
      <c r="K46">
        <f t="shared" si="1"/>
        <v>6.6425999999999998</v>
      </c>
      <c r="O46">
        <f>J47-J40</f>
        <v>-1.2378999999999998</v>
      </c>
      <c r="P46">
        <f>K47-K40</f>
        <v>-2.5891999999999999</v>
      </c>
      <c r="R46" s="1">
        <v>0.7</v>
      </c>
      <c r="S46">
        <f>O46/J40*100</f>
        <v>-10.249552891302907</v>
      </c>
      <c r="T46">
        <f>P46/K40*100</f>
        <v>-27.373306480174652</v>
      </c>
    </row>
    <row r="47" spans="9:64" x14ac:dyDescent="0.25">
      <c r="I47" s="1">
        <v>0.7</v>
      </c>
      <c r="J47">
        <f t="shared" si="2"/>
        <v>10.839700000000001</v>
      </c>
      <c r="K47">
        <f t="shared" si="1"/>
        <v>6.86965</v>
      </c>
      <c r="O47">
        <f>J48-J40</f>
        <v>-2.3402999999999992</v>
      </c>
      <c r="P47">
        <f>K48-K40</f>
        <v>-3.7447499999999998</v>
      </c>
      <c r="R47" s="1">
        <v>0.8</v>
      </c>
      <c r="S47">
        <f>O47/J40*100</f>
        <v>-19.377194144532019</v>
      </c>
      <c r="T47">
        <f>P47/K40*100</f>
        <v>-39.589907864063811</v>
      </c>
    </row>
    <row r="48" spans="9:64" x14ac:dyDescent="0.25">
      <c r="I48" s="1">
        <v>0.8</v>
      </c>
      <c r="J48">
        <f t="shared" si="2"/>
        <v>9.7373000000000012</v>
      </c>
      <c r="K48">
        <f t="shared" si="1"/>
        <v>5.7141000000000002</v>
      </c>
      <c r="O48">
        <f>J49-J40</f>
        <v>2.6281999999999996</v>
      </c>
      <c r="P48">
        <f>K49-K40</f>
        <v>-0.51360000000000028</v>
      </c>
      <c r="R48" s="1">
        <v>0.9</v>
      </c>
      <c r="S48">
        <f>O48/J40*100</f>
        <v>21.760945883288066</v>
      </c>
      <c r="T48">
        <f>P48/K40*100</f>
        <v>-5.4298355508333493</v>
      </c>
    </row>
    <row r="49" spans="1:20" x14ac:dyDescent="0.25">
      <c r="I49" s="1">
        <v>0.9</v>
      </c>
      <c r="J49">
        <f t="shared" si="2"/>
        <v>14.7058</v>
      </c>
      <c r="K49">
        <f t="shared" si="1"/>
        <v>8.9452499999999997</v>
      </c>
      <c r="O49">
        <f>J50-J40</f>
        <v>5.0367500000000014</v>
      </c>
      <c r="P49">
        <f>K50-K40</f>
        <v>-2.5430000000000001</v>
      </c>
      <c r="R49" s="1">
        <v>1</v>
      </c>
      <c r="S49">
        <f>O49/J40*100</f>
        <v>41.703235742200448</v>
      </c>
      <c r="T49">
        <f>P49/K40*100</f>
        <v>-26.884875011232868</v>
      </c>
    </row>
    <row r="50" spans="1:20" x14ac:dyDescent="0.25">
      <c r="I50" s="1">
        <v>1</v>
      </c>
      <c r="J50">
        <f t="shared" si="2"/>
        <v>17.114350000000002</v>
      </c>
      <c r="K50">
        <f t="shared" si="1"/>
        <v>6.9158499999999998</v>
      </c>
      <c r="O50">
        <f>J51-J40</f>
        <v>9.8394499999999994</v>
      </c>
      <c r="P50">
        <f>K51-K40</f>
        <v>-1.7299500000000005</v>
      </c>
      <c r="R50" s="1">
        <v>1.1000000000000001</v>
      </c>
      <c r="S50">
        <f>O50/J40*100</f>
        <v>81.468586474133929</v>
      </c>
      <c r="T50">
        <f>P50/K40*100</f>
        <v>-18.289221205537675</v>
      </c>
    </row>
    <row r="51" spans="1:20" x14ac:dyDescent="0.25">
      <c r="A51" t="s">
        <v>20</v>
      </c>
      <c r="I51" s="1">
        <v>1.1000000000000001</v>
      </c>
      <c r="J51">
        <f t="shared" si="2"/>
        <v>21.91705</v>
      </c>
      <c r="K51">
        <f t="shared" si="1"/>
        <v>7.7288999999999994</v>
      </c>
      <c r="O51">
        <f>J52-J40</f>
        <v>13.02985</v>
      </c>
      <c r="P51">
        <f>K52-K40</f>
        <v>-1.3581000000000003</v>
      </c>
      <c r="R51" s="1">
        <v>1.2</v>
      </c>
      <c r="S51">
        <f>O51/J40*100</f>
        <v>107.88443068159236</v>
      </c>
      <c r="T51">
        <f>P51/K40*100</f>
        <v>-14.357982207139349</v>
      </c>
    </row>
    <row r="52" spans="1:20" x14ac:dyDescent="0.25">
      <c r="A52" t="s">
        <v>21</v>
      </c>
      <c r="I52" s="1">
        <v>1.2</v>
      </c>
      <c r="J52">
        <f t="shared" si="2"/>
        <v>25.10745</v>
      </c>
      <c r="K52">
        <f t="shared" si="1"/>
        <v>8.1007499999999997</v>
      </c>
      <c r="O52">
        <f>J53-J40</f>
        <v>29.650450000000003</v>
      </c>
      <c r="P52">
        <f>K53-K40</f>
        <v>5.8550000000000324E-2</v>
      </c>
      <c r="R52" s="1">
        <v>1.3</v>
      </c>
      <c r="S52">
        <f>O52/J40*100</f>
        <v>245.49951977214016</v>
      </c>
      <c r="T52">
        <f>P52/K40*100</f>
        <v>0.618997023951118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2"/>
        <v>41.728050000000003</v>
      </c>
      <c r="K53">
        <f t="shared" si="1"/>
        <v>9.5174000000000003</v>
      </c>
      <c r="O53">
        <f>J54-J40</f>
        <v>11.984749999999998</v>
      </c>
      <c r="P53">
        <f>K54-K40</f>
        <v>-2.91</v>
      </c>
      <c r="R53" s="1">
        <v>1.4</v>
      </c>
      <c r="S53">
        <f>O53/J40*100</f>
        <v>99.231221434722116</v>
      </c>
      <c r="T53">
        <f>P53/K40*100</f>
        <v>-30.76483927750202</v>
      </c>
    </row>
    <row r="54" spans="1:20" x14ac:dyDescent="0.25">
      <c r="A54" s="1">
        <v>1</v>
      </c>
      <c r="B54">
        <f>B4</f>
        <v>0</v>
      </c>
      <c r="C54">
        <f>C4</f>
        <v>0</v>
      </c>
      <c r="I54" s="1">
        <v>1.4</v>
      </c>
      <c r="J54">
        <f t="shared" si="2"/>
        <v>24.062349999999999</v>
      </c>
      <c r="K54">
        <f t="shared" si="1"/>
        <v>6.5488499999999998</v>
      </c>
      <c r="O54">
        <f>J55-J40</f>
        <v>-1.0352999999999994</v>
      </c>
      <c r="P54">
        <f>K55-K40</f>
        <v>-4.3433000000000002</v>
      </c>
      <c r="R54" s="1">
        <v>1.5</v>
      </c>
      <c r="S54">
        <f>O54/J40*100</f>
        <v>-8.5720672981386983</v>
      </c>
      <c r="T54">
        <f>P54/K40*100</f>
        <v>-45.917844135386439</v>
      </c>
    </row>
    <row r="55" spans="1:20" x14ac:dyDescent="0.25">
      <c r="A55" s="1">
        <v>2</v>
      </c>
      <c r="B55">
        <f>G4</f>
        <v>0</v>
      </c>
      <c r="C55">
        <f>H4</f>
        <v>0</v>
      </c>
      <c r="I55" s="1">
        <v>1.5</v>
      </c>
      <c r="J55">
        <f t="shared" si="2"/>
        <v>11.042300000000001</v>
      </c>
      <c r="K55">
        <f t="shared" si="1"/>
        <v>5.1155499999999998</v>
      </c>
      <c r="O55">
        <f>J56-J40</f>
        <v>-3.8247</v>
      </c>
      <c r="P55">
        <f>K56-K40</f>
        <v>-4.7188499999999998</v>
      </c>
      <c r="R55" s="1">
        <v>1.6</v>
      </c>
      <c r="S55">
        <f>O55/J40*100</f>
        <v>-31.667715440153671</v>
      </c>
      <c r="T55">
        <f>P55/K40*100</f>
        <v>-49.888199939738968</v>
      </c>
    </row>
    <row r="56" spans="1:20" x14ac:dyDescent="0.25">
      <c r="A56" s="1">
        <v>3</v>
      </c>
      <c r="B56">
        <f>L4</f>
        <v>8.9568999999999992</v>
      </c>
      <c r="C56">
        <f>M4</f>
        <v>4.0856000000000003</v>
      </c>
      <c r="I56" s="1">
        <v>1.6</v>
      </c>
      <c r="J56">
        <f t="shared" si="2"/>
        <v>8.2529000000000003</v>
      </c>
      <c r="K56">
        <f t="shared" si="1"/>
        <v>4.74</v>
      </c>
      <c r="O56">
        <f>J57-J40</f>
        <v>7.6625499999999995</v>
      </c>
      <c r="P56">
        <f>K57-K40</f>
        <v>-4.4949500000000002</v>
      </c>
      <c r="R56" s="1">
        <v>1.7</v>
      </c>
      <c r="S56">
        <f>O56/J40*100</f>
        <v>63.444310127839962</v>
      </c>
      <c r="T56">
        <f>P56/K40*100</f>
        <v>-47.521104574023269</v>
      </c>
    </row>
    <row r="57" spans="1:20" x14ac:dyDescent="0.25">
      <c r="A57" s="1">
        <v>4</v>
      </c>
      <c r="B57">
        <f>Q4</f>
        <v>0</v>
      </c>
      <c r="C57">
        <f>R4</f>
        <v>0</v>
      </c>
      <c r="I57" s="1">
        <v>1.7</v>
      </c>
      <c r="J57">
        <f t="shared" si="2"/>
        <v>19.74015</v>
      </c>
      <c r="K57">
        <f t="shared" si="1"/>
        <v>4.9638999999999998</v>
      </c>
      <c r="O57">
        <f>J58-J40</f>
        <v>2.9247499999999995</v>
      </c>
      <c r="P57">
        <f>K58-K40</f>
        <v>-4.6171499999999996</v>
      </c>
      <c r="R57" s="1">
        <v>1.8</v>
      </c>
      <c r="S57">
        <f>O57/J40*100</f>
        <v>24.216317811485723</v>
      </c>
      <c r="T57">
        <f>P57/K40*100</f>
        <v>-48.813016381484005</v>
      </c>
    </row>
    <row r="58" spans="1:20" x14ac:dyDescent="0.25">
      <c r="A58" s="1">
        <v>5</v>
      </c>
      <c r="B58">
        <f>V4</f>
        <v>0</v>
      </c>
      <c r="C58">
        <f>W4</f>
        <v>0</v>
      </c>
      <c r="I58" s="1">
        <v>1.8</v>
      </c>
      <c r="J58">
        <f t="shared" si="2"/>
        <v>15.00235</v>
      </c>
      <c r="K58">
        <f t="shared" si="1"/>
        <v>4.8417000000000003</v>
      </c>
      <c r="O58">
        <f>J59-J40</f>
        <v>-3.7549999999999528E-2</v>
      </c>
      <c r="P58">
        <f>K59-K40</f>
        <v>-4.6706000000000003</v>
      </c>
      <c r="R58" s="1">
        <v>1.9</v>
      </c>
      <c r="S58">
        <f>O58/J40*100</f>
        <v>-0.31090614029276947</v>
      </c>
      <c r="T58">
        <f>P58/K40*100</f>
        <v>-49.37809564587662</v>
      </c>
    </row>
    <row r="59" spans="1:20" x14ac:dyDescent="0.25">
      <c r="A59" s="1">
        <v>6</v>
      </c>
      <c r="B59">
        <f>AA4</f>
        <v>0</v>
      </c>
      <c r="C59">
        <f>AB4</f>
        <v>0</v>
      </c>
      <c r="I59" s="1">
        <v>1.9</v>
      </c>
      <c r="J59">
        <f t="shared" si="2"/>
        <v>12.040050000000001</v>
      </c>
      <c r="K59">
        <f t="shared" si="1"/>
        <v>4.7882499999999997</v>
      </c>
      <c r="O59">
        <f>J60-J40</f>
        <v>-2.0147000000000013</v>
      </c>
      <c r="P59">
        <f>K60-K40</f>
        <v>-5.6724999999999994</v>
      </c>
      <c r="R59" s="1">
        <v>2</v>
      </c>
      <c r="S59">
        <f>O59/J40*100</f>
        <v>-16.681294296880182</v>
      </c>
      <c r="T59">
        <f>P59/K40*100</f>
        <v>-59.970292371694221</v>
      </c>
    </row>
    <row r="60" spans="1:20" x14ac:dyDescent="0.25">
      <c r="A60" s="1">
        <v>7</v>
      </c>
      <c r="B60">
        <f>AF4</f>
        <v>15.1983</v>
      </c>
      <c r="C60">
        <f>AG4</f>
        <v>14.832100000000001</v>
      </c>
      <c r="I60" s="1">
        <v>2</v>
      </c>
      <c r="J60">
        <f>AVERAGE(B24,G24,L24,Q24,V24,AA24,AF24,AK24)</f>
        <v>10.062899999999999</v>
      </c>
      <c r="K60">
        <f>AVERAGE(C24,H24,M24,R24,W24,AB24,AG24,AL24)</f>
        <v>3.7863500000000001</v>
      </c>
    </row>
    <row r="61" spans="1:20" x14ac:dyDescent="0.25">
      <c r="A61" s="1">
        <v>8</v>
      </c>
      <c r="B61">
        <f>AK4</f>
        <v>0</v>
      </c>
      <c r="C61">
        <f>AL4</f>
        <v>0</v>
      </c>
    </row>
    <row r="63" spans="1:20" x14ac:dyDescent="0.25">
      <c r="A63" t="s">
        <v>22</v>
      </c>
      <c r="B63">
        <f>AVERAGE(B54:B61)</f>
        <v>3.0194000000000001</v>
      </c>
      <c r="C63">
        <f>AVERAGE(C54:C61)</f>
        <v>2.3647125</v>
      </c>
    </row>
    <row r="64" spans="1:20" x14ac:dyDescent="0.25">
      <c r="A64" t="s">
        <v>8</v>
      </c>
      <c r="B64">
        <f>STDEV(B54:B61)</f>
        <v>5.8343829349322416</v>
      </c>
      <c r="C64">
        <f>STDEV(C54:C61)</f>
        <v>5.2365255125996608</v>
      </c>
    </row>
    <row r="65" spans="1:3" x14ac:dyDescent="0.25">
      <c r="A65" t="s">
        <v>23</v>
      </c>
      <c r="B65">
        <f>1.5*B64</f>
        <v>8.7515744023983615</v>
      </c>
      <c r="C65">
        <f>1.5*C64</f>
        <v>7.8547882688994912</v>
      </c>
    </row>
    <row r="66" spans="1:3" x14ac:dyDescent="0.25">
      <c r="A66" t="s">
        <v>9</v>
      </c>
      <c r="B66">
        <f>2*B64</f>
        <v>11.668765869864483</v>
      </c>
      <c r="C66">
        <f>2*C64</f>
        <v>10.473051025199322</v>
      </c>
    </row>
    <row r="67" spans="1:3" x14ac:dyDescent="0.25">
      <c r="A67" t="s">
        <v>24</v>
      </c>
      <c r="B67">
        <f>B63+B65</f>
        <v>11.770974402398362</v>
      </c>
      <c r="C67">
        <f>C63+C65</f>
        <v>10.219500768899492</v>
      </c>
    </row>
    <row r="68" spans="1:3" x14ac:dyDescent="0.25">
      <c r="A68" t="s">
        <v>25</v>
      </c>
      <c r="B68">
        <f>B63+B66</f>
        <v>14.688165869864484</v>
      </c>
      <c r="C68">
        <f>C63+C66</f>
        <v>12.837763525199321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2014-10-29T00:27:44Z</dcterms:created>
  <dcterms:modified xsi:type="dcterms:W3CDTF">2014-12-01T00:13:04Z</dcterms:modified>
</cp:coreProperties>
</file>