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01\131\"/>
    </mc:Choice>
  </mc:AlternateContent>
  <bookViews>
    <workbookView xWindow="120" yWindow="120" windowWidth="17235" windowHeight="105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D15" i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V15" i="1"/>
  <c r="V18" i="1" s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N15" i="1"/>
  <c r="N18" i="1" s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F15" i="1"/>
  <c r="F18" i="1" s="1"/>
  <c r="C16" i="1"/>
  <c r="C17" i="1" s="1"/>
  <c r="B16" i="1"/>
  <c r="B17" i="1" s="1"/>
  <c r="C15" i="1"/>
  <c r="C18" i="1" s="1"/>
  <c r="B15" i="1"/>
  <c r="B18" i="1" s="1"/>
  <c r="AE18" i="1" l="1"/>
  <c r="AA18" i="1"/>
  <c r="B50" i="1"/>
  <c r="N31" i="1"/>
  <c r="Q31" i="1" s="1"/>
  <c r="AB26" i="1" s="1"/>
  <c r="O27" i="1"/>
  <c r="R27" i="1" s="1"/>
  <c r="AH26" i="1" s="1"/>
  <c r="O28" i="1"/>
  <c r="R28" i="1" s="1"/>
  <c r="AI26" i="1" s="1"/>
  <c r="O35" i="1"/>
  <c r="R35" i="1" s="1"/>
  <c r="AP26" i="1" s="1"/>
  <c r="O29" i="1"/>
  <c r="R29" i="1" s="1"/>
  <c r="AJ26" i="1" s="1"/>
  <c r="O30" i="1"/>
  <c r="R30" i="1" s="1"/>
  <c r="AK26" i="1" s="1"/>
  <c r="O26" i="1"/>
  <c r="R26" i="1" s="1"/>
  <c r="AG26" i="1" s="1"/>
  <c r="O31" i="1"/>
  <c r="R31" i="1" s="1"/>
  <c r="AL26" i="1" s="1"/>
  <c r="N32" i="1"/>
  <c r="Q32" i="1" s="1"/>
  <c r="AC26" i="1" s="1"/>
  <c r="O32" i="1"/>
  <c r="R32" i="1" s="1"/>
  <c r="AM26" i="1" s="1"/>
  <c r="O33" i="1"/>
  <c r="R33" i="1" s="1"/>
  <c r="AN26" i="1" s="1"/>
  <c r="O34" i="1"/>
  <c r="R34" i="1" s="1"/>
  <c r="AO26" i="1" s="1"/>
  <c r="C53" i="1"/>
  <c r="C52" i="1"/>
  <c r="B53" i="1"/>
  <c r="B52" i="1"/>
  <c r="O18" i="1"/>
  <c r="W18" i="1"/>
  <c r="AD18" i="1"/>
  <c r="G18" i="1"/>
  <c r="N33" i="1"/>
  <c r="Q33" i="1" s="1"/>
  <c r="AD26" i="1" s="1"/>
  <c r="U26" i="1"/>
  <c r="N30" i="1"/>
  <c r="Q30" i="1" s="1"/>
  <c r="AA26" i="1" s="1"/>
  <c r="C50" i="1"/>
  <c r="B54" i="1" l="1"/>
  <c r="B55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<sst xmlns="http://schemas.openxmlformats.org/spreadsheetml/2006/main" count="48" uniqueCount="22">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</sst>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E8" sqref="AE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10.4094</v>
      </c>
      <c r="C3">
        <v>4.0194999999999999</v>
      </c>
      <c r="E3" s="1">
        <v>131</v>
      </c>
      <c r="F3">
        <v>8.9976000000000003</v>
      </c>
      <c r="G3">
        <v>3.9756</v>
      </c>
      <c r="I3" s="1">
        <v>131</v>
      </c>
      <c r="M3" s="1">
        <v>131</v>
      </c>
      <c r="N3">
        <v>9.2833000000000006</v>
      </c>
      <c r="O3">
        <v>3.8494000000000002</v>
      </c>
      <c r="Q3" s="1">
        <v>131</v>
      </c>
      <c r="R3">
        <v>9.2340999999999998</v>
      </c>
      <c r="S3">
        <v>4.2080000000000002</v>
      </c>
      <c r="U3" s="1">
        <v>131</v>
      </c>
      <c r="Y3" s="1">
        <v>131</v>
      </c>
      <c r="AC3" s="1">
        <v>131</v>
      </c>
      <c r="AD3">
        <v>9.3186999999999998</v>
      </c>
      <c r="AE3">
        <v>3.8506999999999998</v>
      </c>
    </row>
    <row r="4" spans="1:31" x14ac:dyDescent="0.25">
      <c r="A4" s="1">
        <v>0.1</v>
      </c>
      <c r="B4">
        <v>11.0395</v>
      </c>
      <c r="C4">
        <v>4.5102000000000002</v>
      </c>
      <c r="E4" s="1">
        <v>0.1</v>
      </c>
      <c r="F4">
        <v>9.7759999999999998</v>
      </c>
      <c r="G4">
        <v>3.4807000000000001</v>
      </c>
      <c r="I4" s="1">
        <v>0.1</v>
      </c>
      <c r="M4" s="1">
        <v>0.1</v>
      </c>
      <c r="N4">
        <v>11.745799999999999</v>
      </c>
      <c r="O4">
        <v>3.6280999999999999</v>
      </c>
      <c r="Q4" s="1">
        <v>0.1</v>
      </c>
      <c r="R4">
        <v>8.3228000000000009</v>
      </c>
      <c r="S4">
        <v>4.6550000000000002</v>
      </c>
      <c r="U4" s="1">
        <v>0.1</v>
      </c>
      <c r="Y4" s="1">
        <v>0.1</v>
      </c>
      <c r="AC4" s="1">
        <v>0.1</v>
      </c>
      <c r="AD4">
        <v>8.4846000000000004</v>
      </c>
      <c r="AE4">
        <v>3.5832999999999999</v>
      </c>
    </row>
    <row r="5" spans="1:31" x14ac:dyDescent="0.25">
      <c r="A5" s="1">
        <v>0.2</v>
      </c>
      <c r="B5">
        <v>10.5707</v>
      </c>
      <c r="C5">
        <v>3.9567999999999999</v>
      </c>
      <c r="E5" s="1">
        <v>0.2</v>
      </c>
      <c r="F5">
        <v>9.1677</v>
      </c>
      <c r="G5">
        <v>3.4857</v>
      </c>
      <c r="I5" s="1">
        <v>0.2</v>
      </c>
      <c r="M5" s="1">
        <v>0.2</v>
      </c>
      <c r="N5">
        <v>9.3902000000000001</v>
      </c>
      <c r="O5">
        <v>4.3817000000000004</v>
      </c>
      <c r="Q5" s="1">
        <v>0.2</v>
      </c>
      <c r="R5">
        <v>7.4530000000000003</v>
      </c>
      <c r="S5">
        <v>3.7888000000000002</v>
      </c>
      <c r="U5" s="1">
        <v>0.2</v>
      </c>
      <c r="Y5" s="1">
        <v>0.2</v>
      </c>
      <c r="AC5" s="1">
        <v>0.2</v>
      </c>
      <c r="AD5">
        <v>12.422000000000001</v>
      </c>
      <c r="AE5">
        <v>4.7351000000000001</v>
      </c>
    </row>
    <row r="6" spans="1:31" x14ac:dyDescent="0.25">
      <c r="A6" s="1">
        <v>0.3</v>
      </c>
      <c r="B6">
        <v>9.8162000000000003</v>
      </c>
      <c r="C6">
        <v>3.5261</v>
      </c>
      <c r="E6" s="1">
        <v>0.3</v>
      </c>
      <c r="F6">
        <v>11.313700000000001</v>
      </c>
      <c r="G6">
        <v>3.3622999999999998</v>
      </c>
      <c r="I6" s="1">
        <v>0.3</v>
      </c>
      <c r="M6" s="1">
        <v>0.3</v>
      </c>
      <c r="N6">
        <v>10.452500000000001</v>
      </c>
      <c r="O6">
        <v>4.4363999999999999</v>
      </c>
      <c r="Q6" s="1">
        <v>0.3</v>
      </c>
      <c r="R6">
        <v>11.169499999999999</v>
      </c>
      <c r="S6">
        <v>4.0540000000000003</v>
      </c>
      <c r="U6" s="1">
        <v>0.3</v>
      </c>
      <c r="Y6" s="1">
        <v>0.3</v>
      </c>
      <c r="AC6" s="1">
        <v>0.3</v>
      </c>
      <c r="AD6">
        <v>12.2417</v>
      </c>
      <c r="AE6">
        <v>6.1970000000000001</v>
      </c>
    </row>
    <row r="7" spans="1:31" x14ac:dyDescent="0.25">
      <c r="A7" s="1">
        <v>0.4</v>
      </c>
      <c r="B7">
        <v>9.4755000000000003</v>
      </c>
      <c r="C7">
        <v>3.9481000000000002</v>
      </c>
      <c r="E7" s="1">
        <v>0.4</v>
      </c>
      <c r="F7">
        <v>10.8863</v>
      </c>
      <c r="G7">
        <v>3.6073</v>
      </c>
      <c r="I7" s="1">
        <v>0.4</v>
      </c>
      <c r="M7" s="1">
        <v>0.4</v>
      </c>
      <c r="N7">
        <v>10.517799999999999</v>
      </c>
      <c r="O7">
        <v>4.1852</v>
      </c>
      <c r="Q7" s="1">
        <v>0.4</v>
      </c>
      <c r="R7">
        <v>9.8307000000000002</v>
      </c>
      <c r="S7">
        <v>3.8517000000000001</v>
      </c>
      <c r="U7" s="1">
        <v>0.4</v>
      </c>
      <c r="Y7" s="1">
        <v>0.4</v>
      </c>
      <c r="AC7" s="1">
        <v>0.4</v>
      </c>
      <c r="AD7">
        <v>11.8994</v>
      </c>
      <c r="AE7">
        <v>4.9313000000000002</v>
      </c>
    </row>
    <row r="8" spans="1:31" x14ac:dyDescent="0.25">
      <c r="A8" s="1">
        <v>0.5</v>
      </c>
      <c r="B8">
        <v>11.422599999999999</v>
      </c>
      <c r="C8">
        <v>3.6587999999999998</v>
      </c>
      <c r="E8" s="1">
        <v>0.5</v>
      </c>
      <c r="F8">
        <v>11.018599999999999</v>
      </c>
      <c r="I8" s="1">
        <v>0.5</v>
      </c>
      <c r="M8" s="1">
        <v>0.5</v>
      </c>
      <c r="N8">
        <v>7.4425999999999997</v>
      </c>
      <c r="O8">
        <v>3.4813000000000001</v>
      </c>
      <c r="Q8" s="1">
        <v>0.5</v>
      </c>
      <c r="R8">
        <v>10.050599999999999</v>
      </c>
      <c r="S8">
        <v>4.2539999999999996</v>
      </c>
      <c r="U8" s="1">
        <v>0.5</v>
      </c>
      <c r="Y8" s="1">
        <v>0.5</v>
      </c>
      <c r="AC8" s="1">
        <v>0.5</v>
      </c>
      <c r="AD8">
        <v>10.618</v>
      </c>
    </row>
    <row r="9" spans="1:31" x14ac:dyDescent="0.25">
      <c r="A9" s="1">
        <v>0.6</v>
      </c>
      <c r="B9">
        <v>11.6746</v>
      </c>
      <c r="C9">
        <v>3.5724999999999998</v>
      </c>
      <c r="E9" s="1">
        <v>0.6</v>
      </c>
      <c r="F9">
        <v>9.44</v>
      </c>
      <c r="G9">
        <v>4.2111999999999998</v>
      </c>
      <c r="I9" s="1">
        <v>0.6</v>
      </c>
      <c r="M9" s="1">
        <v>0.6</v>
      </c>
      <c r="N9">
        <v>8.4427000000000003</v>
      </c>
      <c r="O9">
        <v>3.8045</v>
      </c>
      <c r="Q9" s="1">
        <v>0.6</v>
      </c>
      <c r="R9">
        <v>10.006500000000001</v>
      </c>
      <c r="S9">
        <v>3.8024</v>
      </c>
      <c r="U9" s="1">
        <v>0.6</v>
      </c>
      <c r="Y9" s="1">
        <v>0.6</v>
      </c>
      <c r="AC9" s="1">
        <v>0.6</v>
      </c>
      <c r="AD9">
        <v>10.750999999999999</v>
      </c>
      <c r="AE9">
        <v>3.6945000000000001</v>
      </c>
    </row>
    <row r="10" spans="1:31" x14ac:dyDescent="0.25">
      <c r="A10" s="1">
        <v>0.7</v>
      </c>
      <c r="B10">
        <v>10.549899999999999</v>
      </c>
      <c r="C10">
        <v>3.5402999999999998</v>
      </c>
      <c r="E10" s="1">
        <v>0.7</v>
      </c>
      <c r="F10">
        <v>7.9199000000000002</v>
      </c>
      <c r="G10">
        <v>3.4039999999999999</v>
      </c>
      <c r="I10" s="1">
        <v>0.7</v>
      </c>
      <c r="M10" s="1">
        <v>0.7</v>
      </c>
      <c r="N10">
        <v>7.6559999999999997</v>
      </c>
      <c r="O10">
        <v>3.7174999999999998</v>
      </c>
      <c r="Q10" s="1">
        <v>0.7</v>
      </c>
      <c r="R10">
        <v>7.2553000000000001</v>
      </c>
      <c r="S10">
        <v>4.5472999999999999</v>
      </c>
      <c r="U10" s="1">
        <v>0.7</v>
      </c>
      <c r="Y10" s="1">
        <v>0.7</v>
      </c>
      <c r="AC10" s="1">
        <v>0.7</v>
      </c>
      <c r="AD10">
        <v>11.090199999999999</v>
      </c>
      <c r="AE10">
        <v>3.7290000000000001</v>
      </c>
    </row>
    <row r="11" spans="1:31" x14ac:dyDescent="0.25">
      <c r="A11" s="1">
        <v>0.8</v>
      </c>
      <c r="B11">
        <v>10.073499999999999</v>
      </c>
      <c r="C11">
        <v>3.9679000000000002</v>
      </c>
      <c r="E11" s="1">
        <v>0.8</v>
      </c>
      <c r="F11">
        <v>10.8301</v>
      </c>
      <c r="G11">
        <v>3.2008999999999999</v>
      </c>
      <c r="I11" s="1">
        <v>0.8</v>
      </c>
      <c r="M11" s="1">
        <v>0.8</v>
      </c>
      <c r="N11">
        <v>6.8472999999999997</v>
      </c>
      <c r="O11">
        <v>7.2462</v>
      </c>
      <c r="Q11" s="1">
        <v>0.8</v>
      </c>
      <c r="R11">
        <v>8.5358999999999998</v>
      </c>
      <c r="S11">
        <v>3.3069000000000002</v>
      </c>
      <c r="U11" s="1">
        <v>0.8</v>
      </c>
      <c r="Y11" s="1">
        <v>0.8</v>
      </c>
      <c r="AC11" s="1">
        <v>0.8</v>
      </c>
      <c r="AD11">
        <v>11.3263</v>
      </c>
      <c r="AE11">
        <v>3.5870000000000002</v>
      </c>
    </row>
    <row r="12" spans="1:31" x14ac:dyDescent="0.25">
      <c r="A12" s="1">
        <v>0.9</v>
      </c>
      <c r="B12">
        <v>8.6806999999999999</v>
      </c>
      <c r="C12">
        <v>4.0385999999999997</v>
      </c>
      <c r="E12" s="1">
        <v>0.9</v>
      </c>
      <c r="F12">
        <v>8.3795000000000002</v>
      </c>
      <c r="G12">
        <v>3.2248000000000001</v>
      </c>
      <c r="I12" s="1">
        <v>0.9</v>
      </c>
      <c r="M12" s="1">
        <v>0.9</v>
      </c>
      <c r="N12">
        <v>10.1434</v>
      </c>
      <c r="O12">
        <v>7.4187000000000003</v>
      </c>
      <c r="Q12" s="1">
        <v>0.9</v>
      </c>
      <c r="R12">
        <v>5.6852</v>
      </c>
      <c r="S12">
        <v>3.9887999999999999</v>
      </c>
      <c r="U12" s="1">
        <v>0.9</v>
      </c>
      <c r="Y12" s="1">
        <v>0.9</v>
      </c>
      <c r="AC12" s="1">
        <v>0.9</v>
      </c>
      <c r="AD12">
        <v>9.6484000000000005</v>
      </c>
      <c r="AE12">
        <v>3.7883</v>
      </c>
    </row>
    <row r="13" spans="1:31" x14ac:dyDescent="0.25">
      <c r="A13" s="1">
        <v>1</v>
      </c>
      <c r="B13">
        <v>7.2477</v>
      </c>
      <c r="E13" s="1">
        <v>1</v>
      </c>
      <c r="F13">
        <v>5.9302999999999999</v>
      </c>
      <c r="G13">
        <v>3.7294</v>
      </c>
      <c r="I13" s="1">
        <v>1</v>
      </c>
      <c r="M13" s="1">
        <v>1</v>
      </c>
      <c r="N13">
        <v>7.9703999999999997</v>
      </c>
      <c r="O13">
        <v>6.4436</v>
      </c>
      <c r="Q13" s="1">
        <v>1</v>
      </c>
      <c r="R13">
        <v>8.4369999999999994</v>
      </c>
      <c r="S13">
        <v>3.8277999999999999</v>
      </c>
      <c r="U13" s="1">
        <v>1</v>
      </c>
      <c r="Y13" s="1">
        <v>1</v>
      </c>
      <c r="AC13" s="1">
        <v>1</v>
      </c>
      <c r="AD13">
        <v>8.5518000000000001</v>
      </c>
      <c r="AE13">
        <v>4.4795999999999996</v>
      </c>
    </row>
    <row r="15" spans="1:31" x14ac:dyDescent="0.25">
      <c r="A15" t="s">
        <v>7</v>
      </c>
      <c r="B15">
        <f>AVERAGE(B4:B13)</f>
        <v>10.055089999999998</v>
      </c>
      <c r="C15">
        <f>AVERAGE(C4:C13)</f>
        <v>3.8576999999999995</v>
      </c>
      <c r="F15">
        <f>AVERAGE(F4:F13)</f>
        <v>9.4662100000000002</v>
      </c>
      <c r="G15">
        <f>AVERAGE(G4:G13)</f>
        <v>3.5229222222222223</v>
      </c>
      <c r="J15" t="e">
        <f>AVERAGE(J4:J13)</f>
        <v>#DIV/0!</v>
      </c>
      <c r="K15" t="e">
        <f>AVERAGE(K4:K13)</f>
        <v>#DIV/0!</v>
      </c>
      <c r="N15">
        <f>AVERAGE(N4:N13)</f>
        <v>9.0608699999999995</v>
      </c>
      <c r="O15">
        <f>AVERAGE(O4:O13)</f>
        <v>4.87432</v>
      </c>
      <c r="R15">
        <f>AVERAGE(R4:R13)</f>
        <v>8.6746499999999997</v>
      </c>
      <c r="S15">
        <f>AVERAGE(S4:S13)</f>
        <v>4.0076699999999992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>
        <f>AVERAGE(AD4:AD13)</f>
        <v>10.703340000000001</v>
      </c>
      <c r="AE15">
        <f>AVERAGE(AE4:AE13)</f>
        <v>4.3027888888888883</v>
      </c>
    </row>
    <row r="16" spans="1:31" x14ac:dyDescent="0.25">
      <c r="A16" t="s">
        <v>8</v>
      </c>
      <c r="B16">
        <f>STDEV(B4:B13)</f>
        <v>1.3390032905527749</v>
      </c>
      <c r="C16">
        <f>STDEV(C4:C13)</f>
        <v>0.3201990865071293</v>
      </c>
      <c r="F16">
        <f>STDEV(F4:F13)</f>
        <v>1.6983790752427013</v>
      </c>
      <c r="G16">
        <f>STDEV(G4:G13)</f>
        <v>0.30805120425741633</v>
      </c>
      <c r="J16" t="e">
        <f>STDEV(J4:J13)</f>
        <v>#DIV/0!</v>
      </c>
      <c r="K16" t="e">
        <f>STDEV(K4:K13)</f>
        <v>#DIV/0!</v>
      </c>
      <c r="N16">
        <f>STDEV(N4:N13)</f>
        <v>1.6197416207188342</v>
      </c>
      <c r="O16">
        <f>STDEV(O4:O13)</f>
        <v>1.5437319555760531</v>
      </c>
      <c r="R16">
        <f>STDEV(R4:R13)</f>
        <v>1.6286024310227882</v>
      </c>
      <c r="S16">
        <f>STDEV(S4:S13)</f>
        <v>0.39598203957587097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>
        <f>STDEV(AD4:AD13)</f>
        <v>1.4127603942479279</v>
      </c>
      <c r="AE16">
        <f>STDEV(AE4:AE13)</f>
        <v>0.87999878472138349</v>
      </c>
    </row>
    <row r="17" spans="1:42" x14ac:dyDescent="0.25">
      <c r="A17" t="s">
        <v>9</v>
      </c>
      <c r="B17">
        <f>2*B16</f>
        <v>2.6780065811055498</v>
      </c>
      <c r="C17">
        <f>2*C16</f>
        <v>0.64039817301425861</v>
      </c>
      <c r="F17">
        <f>2*F16</f>
        <v>3.3967581504854025</v>
      </c>
      <c r="G17">
        <f>2*G16</f>
        <v>0.61610240851483267</v>
      </c>
      <c r="J17" t="e">
        <f>2*J16</f>
        <v>#DIV/0!</v>
      </c>
      <c r="K17" t="e">
        <f>2*K16</f>
        <v>#DIV/0!</v>
      </c>
      <c r="N17">
        <f>2*N16</f>
        <v>3.2394832414376684</v>
      </c>
      <c r="O17">
        <f>2*O16</f>
        <v>3.0874639111521063</v>
      </c>
      <c r="R17">
        <f>2*R16</f>
        <v>3.2572048620455765</v>
      </c>
      <c r="S17">
        <f>2*S16</f>
        <v>0.79196407915174194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>
        <f>2*AD16</f>
        <v>2.8255207884958558</v>
      </c>
      <c r="AE17">
        <f>2*AE16</f>
        <v>1.759997569442767</v>
      </c>
    </row>
    <row r="18" spans="1:42" x14ac:dyDescent="0.25">
      <c r="A18" t="s">
        <v>10</v>
      </c>
      <c r="B18">
        <f>B15+B17</f>
        <v>12.733096581105547</v>
      </c>
      <c r="C18">
        <f>C15+C17</f>
        <v>4.4980981730142577</v>
      </c>
      <c r="F18">
        <f>F15+F17</f>
        <v>12.862968150485402</v>
      </c>
      <c r="G18">
        <f>G15+G17</f>
        <v>4.1390246307370546</v>
      </c>
      <c r="J18" t="e">
        <f>J15+J17</f>
        <v>#DIV/0!</v>
      </c>
      <c r="K18" t="e">
        <f>K15+K17</f>
        <v>#DIV/0!</v>
      </c>
      <c r="N18">
        <f>N15+N17</f>
        <v>12.300353241437668</v>
      </c>
      <c r="O18">
        <f>O15+O17</f>
        <v>7.9617839111521063</v>
      </c>
      <c r="R18">
        <f>R15+R17</f>
        <v>11.931854862045576</v>
      </c>
      <c r="S18">
        <f>S15+S17</f>
        <v>4.7996340791517413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>
        <f>AD15+AD17</f>
        <v>13.528860788495857</v>
      </c>
      <c r="AE18">
        <f>AE15+AE17</f>
        <v>6.0627864583316553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9.44862</v>
      </c>
      <c r="K26">
        <f t="shared" ref="K26:K36" si="1">AVERAGE(C3,G3,K3,O3,S3,W3,AA3,AE3)</f>
        <v>3.9806400000000002</v>
      </c>
      <c r="N26">
        <f>J27-J26</f>
        <v>0.4251200000000015</v>
      </c>
      <c r="O26">
        <f>K27-K26</f>
        <v>-9.1799999999997439E-3</v>
      </c>
      <c r="P26" s="1">
        <v>0.1</v>
      </c>
      <c r="Q26">
        <f>N26/J26*100</f>
        <v>4.4992813765396589</v>
      </c>
      <c r="R26">
        <f>O26/K26*100</f>
        <v>-0.23061618232243417</v>
      </c>
      <c r="U26">
        <f>J26</f>
        <v>9.44862</v>
      </c>
      <c r="V26">
        <f>K26</f>
        <v>3.9806400000000002</v>
      </c>
      <c r="W26">
        <f>Q26</f>
        <v>4.4992813765396589</v>
      </c>
      <c r="X26">
        <f>Q27</f>
        <v>3.7264701088624776</v>
      </c>
      <c r="Y26">
        <f>Q28</f>
        <v>16.405570337255604</v>
      </c>
      <c r="Z26">
        <f>Q29</f>
        <v>11.35954245170195</v>
      </c>
      <c r="AA26">
        <f>Q30</f>
        <v>7.0048324517230975</v>
      </c>
      <c r="AB26">
        <f>Q31</f>
        <v>6.5019018650342622</v>
      </c>
      <c r="AC26">
        <f>Q32</f>
        <v>-5.8671001691252354</v>
      </c>
      <c r="AD26">
        <f>Q33</f>
        <v>0.78318315267202876</v>
      </c>
      <c r="AE26">
        <f>Q34</f>
        <v>-9.961031346376501</v>
      </c>
      <c r="AF26">
        <f>Q35</f>
        <v>-19.274560729503357</v>
      </c>
      <c r="AG26">
        <f>R26</f>
        <v>-0.23061618232243417</v>
      </c>
      <c r="AH26">
        <f>R27</f>
        <v>2.2353189436874543</v>
      </c>
      <c r="AI26">
        <f>R28</f>
        <v>8.4036737811005366</v>
      </c>
      <c r="AJ26">
        <f>R29</f>
        <v>3.1170866996261952</v>
      </c>
      <c r="AK26">
        <f>R30</f>
        <v>-4.5873695352171264</v>
      </c>
      <c r="AL26">
        <f>R31</f>
        <v>-4.1103943084529089</v>
      </c>
      <c r="AM26">
        <f>R32</f>
        <v>-4.8489690100084566</v>
      </c>
      <c r="AN26">
        <f>R33</f>
        <v>7.0626833875959569</v>
      </c>
      <c r="AO26">
        <f>R34</f>
        <v>12.842156035210408</v>
      </c>
      <c r="AP26">
        <f>R35</f>
        <v>16.064250974717627</v>
      </c>
    </row>
    <row r="27" spans="1:42" x14ac:dyDescent="0.25">
      <c r="I27" s="1">
        <v>0.1</v>
      </c>
      <c r="J27">
        <f t="shared" si="0"/>
        <v>9.8737400000000015</v>
      </c>
      <c r="K27">
        <f t="shared" si="1"/>
        <v>3.9714600000000004</v>
      </c>
      <c r="N27">
        <f>J28-J26</f>
        <v>0.35210000000000186</v>
      </c>
      <c r="O27">
        <f>K28-K26</f>
        <v>8.8980000000000281E-2</v>
      </c>
      <c r="P27" s="1">
        <v>0.2</v>
      </c>
      <c r="Q27">
        <f>N27/J26*100</f>
        <v>3.7264701088624776</v>
      </c>
      <c r="R27">
        <f>O27/K26*100</f>
        <v>2.2353189436874543</v>
      </c>
    </row>
    <row r="28" spans="1:42" x14ac:dyDescent="0.25">
      <c r="I28" s="1">
        <v>0.2</v>
      </c>
      <c r="J28">
        <f t="shared" si="0"/>
        <v>9.8007200000000019</v>
      </c>
      <c r="K28">
        <f t="shared" si="1"/>
        <v>4.0696200000000005</v>
      </c>
      <c r="N28">
        <f>J29-J26</f>
        <v>1.5501000000000005</v>
      </c>
      <c r="O28">
        <f>K29-K26</f>
        <v>0.33452000000000037</v>
      </c>
      <c r="P28" s="1">
        <v>0.3</v>
      </c>
      <c r="Q28">
        <f>N28/J26*100</f>
        <v>16.405570337255604</v>
      </c>
      <c r="R28">
        <f>O28/K26*100</f>
        <v>8.4036737811005366</v>
      </c>
    </row>
    <row r="29" spans="1:42" x14ac:dyDescent="0.25">
      <c r="I29" s="1">
        <v>0.3</v>
      </c>
      <c r="J29">
        <f t="shared" si="0"/>
        <v>10.99872</v>
      </c>
      <c r="K29">
        <f t="shared" si="1"/>
        <v>4.3151600000000006</v>
      </c>
      <c r="N29">
        <f>J30-J26</f>
        <v>1.0733200000000007</v>
      </c>
      <c r="O29">
        <f>K30-K26</f>
        <v>0.12408000000000019</v>
      </c>
      <c r="P29" s="1">
        <v>0.4</v>
      </c>
      <c r="Q29">
        <f>N29/J26*100</f>
        <v>11.35954245170195</v>
      </c>
      <c r="R29">
        <f>O29/K26*100</f>
        <v>3.1170866996261952</v>
      </c>
    </row>
    <row r="30" spans="1:42" x14ac:dyDescent="0.25">
      <c r="I30" s="1">
        <v>0.4</v>
      </c>
      <c r="J30">
        <f t="shared" si="0"/>
        <v>10.521940000000001</v>
      </c>
      <c r="K30">
        <f t="shared" si="1"/>
        <v>4.1047200000000004</v>
      </c>
      <c r="N30">
        <f>J31-J26</f>
        <v>0.661859999999999</v>
      </c>
      <c r="O30">
        <f>K31-K26</f>
        <v>-0.18260666666666703</v>
      </c>
      <c r="P30" s="1">
        <v>0.5</v>
      </c>
      <c r="Q30">
        <f>N30/J26*100</f>
        <v>7.0048324517230975</v>
      </c>
      <c r="R30">
        <f>O30/K26*100</f>
        <v>-4.5873695352171264</v>
      </c>
    </row>
    <row r="31" spans="1:42" x14ac:dyDescent="0.25">
      <c r="I31" s="1">
        <v>0.5</v>
      </c>
      <c r="J31">
        <f t="shared" si="0"/>
        <v>10.110479999999999</v>
      </c>
      <c r="K31">
        <f t="shared" si="1"/>
        <v>3.7980333333333332</v>
      </c>
      <c r="N31">
        <f>J32-J26</f>
        <v>0.61434000000000033</v>
      </c>
      <c r="O31">
        <f>K32-K26</f>
        <v>-0.16361999999999988</v>
      </c>
      <c r="P31" s="1">
        <v>0.6</v>
      </c>
      <c r="Q31">
        <f>N31/J26*100</f>
        <v>6.5019018650342622</v>
      </c>
      <c r="R31">
        <f>O31/K26*100</f>
        <v>-4.1103943084529089</v>
      </c>
    </row>
    <row r="32" spans="1:42" x14ac:dyDescent="0.25">
      <c r="I32" s="1">
        <v>0.6</v>
      </c>
      <c r="J32">
        <f t="shared" si="0"/>
        <v>10.06296</v>
      </c>
      <c r="K32">
        <f t="shared" si="1"/>
        <v>3.8170200000000003</v>
      </c>
      <c r="N32">
        <f>J33-J26</f>
        <v>-0.55436000000000085</v>
      </c>
      <c r="O32">
        <f>K33-K26</f>
        <v>-0.19302000000000064</v>
      </c>
      <c r="P32" s="1">
        <v>0.7</v>
      </c>
      <c r="Q32">
        <f>N32/J26*100</f>
        <v>-5.8671001691252354</v>
      </c>
      <c r="R32">
        <f>O32/K26*100</f>
        <v>-4.8489690100084566</v>
      </c>
    </row>
    <row r="33" spans="1:18" x14ac:dyDescent="0.25">
      <c r="I33" s="1">
        <v>0.7</v>
      </c>
      <c r="J33">
        <f t="shared" si="0"/>
        <v>8.8942599999999992</v>
      </c>
      <c r="K33">
        <f t="shared" si="1"/>
        <v>3.7876199999999995</v>
      </c>
      <c r="N33">
        <f>J34-J26</f>
        <v>7.3999999999999844E-2</v>
      </c>
      <c r="O33">
        <f>K34-K26</f>
        <v>0.28113999999999972</v>
      </c>
      <c r="P33" s="1">
        <v>0.8</v>
      </c>
      <c r="Q33">
        <f>N33/J26*100</f>
        <v>0.78318315267202876</v>
      </c>
      <c r="R33">
        <f>O33/K26*100</f>
        <v>7.0626833875959569</v>
      </c>
    </row>
    <row r="34" spans="1:18" x14ac:dyDescent="0.25">
      <c r="I34" s="1">
        <v>0.8</v>
      </c>
      <c r="J34">
        <f t="shared" si="0"/>
        <v>9.5226199999999999</v>
      </c>
      <c r="K34">
        <f t="shared" si="1"/>
        <v>4.2617799999999999</v>
      </c>
      <c r="N34">
        <f>J35-J26</f>
        <v>-0.94117999999999924</v>
      </c>
      <c r="O34">
        <f>K35-K26</f>
        <v>0.51119999999999965</v>
      </c>
      <c r="P34" s="1">
        <v>0.9</v>
      </c>
      <c r="Q34">
        <f>N34/J26*100</f>
        <v>-9.961031346376501</v>
      </c>
      <c r="R34">
        <f>O34/K26*100</f>
        <v>12.842156035210408</v>
      </c>
    </row>
    <row r="35" spans="1:18" x14ac:dyDescent="0.25">
      <c r="I35" s="1">
        <v>0.9</v>
      </c>
      <c r="J35">
        <f t="shared" si="0"/>
        <v>8.5074400000000008</v>
      </c>
      <c r="K35">
        <f t="shared" si="1"/>
        <v>4.4918399999999998</v>
      </c>
      <c r="N35">
        <f>J36-J26</f>
        <v>-1.82118</v>
      </c>
      <c r="O35">
        <f>K36-K26</f>
        <v>0.6394599999999997</v>
      </c>
      <c r="P35" s="1">
        <v>1</v>
      </c>
      <c r="Q35">
        <f>N35/J26*100</f>
        <v>-19.274560729503357</v>
      </c>
      <c r="R35">
        <f>O35/K26*100</f>
        <v>16.064250974717627</v>
      </c>
    </row>
    <row r="36" spans="1:18" x14ac:dyDescent="0.25">
      <c r="I36" s="1">
        <v>1</v>
      </c>
      <c r="J36">
        <f t="shared" si="0"/>
        <v>7.62744</v>
      </c>
      <c r="K36">
        <f t="shared" si="1"/>
        <v>4.6200999999999999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10.4094</v>
      </c>
      <c r="C41">
        <f>C3</f>
        <v>4.0194999999999999</v>
      </c>
    </row>
    <row r="42" spans="1:18" x14ac:dyDescent="0.25">
      <c r="A42" s="1">
        <v>2</v>
      </c>
      <c r="B42">
        <f>F3</f>
        <v>8.9976000000000003</v>
      </c>
      <c r="C42">
        <f>G3</f>
        <v>3.9756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9.2833000000000006</v>
      </c>
      <c r="C44">
        <f>O3</f>
        <v>3.8494000000000002</v>
      </c>
    </row>
    <row r="45" spans="1:18" x14ac:dyDescent="0.25">
      <c r="A45" s="1">
        <v>5</v>
      </c>
      <c r="B45">
        <f>R3</f>
        <v>9.2340999999999998</v>
      </c>
      <c r="C45">
        <f>S3</f>
        <v>4.2080000000000002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9.3186999999999998</v>
      </c>
      <c r="C48">
        <f>AE3</f>
        <v>3.8506999999999998</v>
      </c>
    </row>
    <row r="50" spans="1:3" x14ac:dyDescent="0.25">
      <c r="A50" t="s">
        <v>19</v>
      </c>
      <c r="B50">
        <f>AVERAGE(B41:B48)</f>
        <v>5.9053874999999998</v>
      </c>
      <c r="C50">
        <f>AVERAGE(C41:C48)</f>
        <v>2.4879000000000002</v>
      </c>
    </row>
    <row r="51" spans="1:3" x14ac:dyDescent="0.25">
      <c r="A51" t="s">
        <v>8</v>
      </c>
      <c r="B51">
        <f>STDEV(B41:B48)</f>
        <v>4.9078658921710279</v>
      </c>
      <c r="C51">
        <f>STDEV(C41:C48)</f>
        <v>2.063202752310799</v>
      </c>
    </row>
    <row r="52" spans="1:3" x14ac:dyDescent="0.25">
      <c r="A52" t="s">
        <v>20</v>
      </c>
      <c r="B52">
        <f>1.5*B51</f>
        <v>7.3617988382565418</v>
      </c>
      <c r="C52">
        <f>1.5*C51</f>
        <v>3.0948041284661985</v>
      </c>
    </row>
    <row r="53" spans="1:3" x14ac:dyDescent="0.25">
      <c r="A53" t="s">
        <v>9</v>
      </c>
      <c r="B53">
        <f>2*B51</f>
        <v>9.8157317843420557</v>
      </c>
      <c r="C53">
        <f>2*C51</f>
        <v>4.1264055046215979</v>
      </c>
    </row>
    <row r="54" spans="1:3" x14ac:dyDescent="0.25">
      <c r="A54" t="s">
        <v>21</v>
      </c>
      <c r="B54">
        <f>B50+B52</f>
        <v>13.267186338256542</v>
      </c>
      <c r="C54">
        <f>C50+C52</f>
        <v>5.5827041284661991</v>
      </c>
    </row>
    <row r="55" spans="1:3" x14ac:dyDescent="0.25">
      <c r="A55" t="s">
        <v>10</v>
      </c>
      <c r="B55">
        <f>B50+B53</f>
        <v>15.721119284342056</v>
      </c>
      <c r="C55">
        <f>C50+C53</f>
        <v>6.6143055046215977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2015-03-03T05:16:40Z</dcterms:created>
  <dcterms:modified xsi:type="dcterms:W3CDTF">2015-04-16T05:14:15Z</dcterms:modified>
</cp:coreProperties>
</file>