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1\434\"/>
    </mc:Choice>
  </mc:AlternateContent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B42" i="1"/>
  <c r="C41" i="1"/>
  <c r="C51" i="1" s="1"/>
  <c r="B41" i="1"/>
  <c r="B51" i="1" s="1"/>
  <c r="O35" i="1"/>
  <c r="R35" i="1" s="1"/>
  <c r="AP26" i="1" s="1"/>
  <c r="O34" i="1"/>
  <c r="R34" i="1" s="1"/>
  <c r="AO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7" i="1"/>
  <c r="AA16" i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AE18" i="1" l="1"/>
  <c r="AA18" i="1"/>
  <c r="S18" i="1"/>
  <c r="C18" i="1"/>
  <c r="B52" i="1"/>
  <c r="B53" i="1"/>
  <c r="B55" i="1"/>
  <c r="B54" i="1"/>
  <c r="C52" i="1"/>
  <c r="C53" i="1"/>
  <c r="AD18" i="1"/>
  <c r="N30" i="1"/>
  <c r="Q30" i="1" s="1"/>
  <c r="AA26" i="1" s="1"/>
  <c r="N32" i="1"/>
  <c r="Q32" i="1" s="1"/>
  <c r="AC26" i="1" s="1"/>
  <c r="N33" i="1"/>
  <c r="Q33" i="1" s="1"/>
  <c r="AD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<sst xmlns="http://schemas.openxmlformats.org/spreadsheetml/2006/main" count="48" uniqueCount="22">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</sst>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10.898899999999999</v>
      </c>
      <c r="C3">
        <v>3.7357</v>
      </c>
      <c r="E3" s="1">
        <v>434</v>
      </c>
      <c r="F3">
        <v>11.8026</v>
      </c>
      <c r="G3">
        <v>3.8437000000000001</v>
      </c>
      <c r="I3" s="1">
        <v>434</v>
      </c>
      <c r="J3">
        <v>12.8142</v>
      </c>
      <c r="K3">
        <v>5.3567</v>
      </c>
      <c r="M3" s="1">
        <v>434</v>
      </c>
      <c r="N3">
        <v>15.8925</v>
      </c>
      <c r="O3">
        <v>5.4701000000000004</v>
      </c>
      <c r="Q3" s="1">
        <v>434</v>
      </c>
      <c r="R3">
        <v>15.037100000000001</v>
      </c>
      <c r="S3">
        <v>5.4969000000000001</v>
      </c>
      <c r="U3" s="1">
        <v>434</v>
      </c>
      <c r="V3">
        <v>15.7852</v>
      </c>
      <c r="W3">
        <v>3.4722</v>
      </c>
      <c r="Y3" s="1">
        <v>434</v>
      </c>
      <c r="Z3">
        <v>11.4659</v>
      </c>
      <c r="AA3">
        <v>3.3759000000000001</v>
      </c>
      <c r="AC3" s="1">
        <v>434</v>
      </c>
      <c r="AD3">
        <v>14.3444</v>
      </c>
      <c r="AE3">
        <v>3.7389999999999999</v>
      </c>
    </row>
    <row r="4" spans="1:31" x14ac:dyDescent="0.25">
      <c r="A4" s="1">
        <v>0.1</v>
      </c>
      <c r="B4">
        <v>10.284599999999999</v>
      </c>
      <c r="C4">
        <v>4.1801000000000004</v>
      </c>
      <c r="E4" s="1">
        <v>0.1</v>
      </c>
      <c r="F4">
        <v>12.0046</v>
      </c>
      <c r="G4">
        <v>3.6808000000000001</v>
      </c>
      <c r="I4" s="1">
        <v>0.1</v>
      </c>
      <c r="J4">
        <v>12.3566</v>
      </c>
      <c r="K4">
        <v>3.9519000000000002</v>
      </c>
      <c r="M4" s="1">
        <v>0.1</v>
      </c>
      <c r="N4">
        <v>16.1996</v>
      </c>
      <c r="O4">
        <v>6.3902000000000001</v>
      </c>
      <c r="Q4" s="1">
        <v>0.1</v>
      </c>
      <c r="R4">
        <v>13.183199999999999</v>
      </c>
      <c r="S4">
        <v>3.2873000000000001</v>
      </c>
      <c r="U4" s="1">
        <v>0.1</v>
      </c>
      <c r="V4">
        <v>18.781700000000001</v>
      </c>
      <c r="W4">
        <v>3.0514999999999999</v>
      </c>
      <c r="Y4" s="1">
        <v>0.1</v>
      </c>
      <c r="Z4">
        <v>15.236599999999999</v>
      </c>
      <c r="AA4">
        <v>3.0668000000000002</v>
      </c>
      <c r="AC4" s="1">
        <v>0.1</v>
      </c>
      <c r="AD4">
        <v>14.2026</v>
      </c>
      <c r="AE4">
        <v>3.4676</v>
      </c>
    </row>
    <row r="5" spans="1:31" x14ac:dyDescent="0.25">
      <c r="A5" s="1">
        <v>0.2</v>
      </c>
      <c r="B5">
        <v>10.3292</v>
      </c>
      <c r="C5">
        <v>3.3515999999999999</v>
      </c>
      <c r="E5" s="1">
        <v>0.2</v>
      </c>
      <c r="F5">
        <v>12.219799999999999</v>
      </c>
      <c r="G5">
        <v>4.0726000000000004</v>
      </c>
      <c r="I5" s="1">
        <v>0.2</v>
      </c>
      <c r="J5">
        <v>10.5585</v>
      </c>
      <c r="K5">
        <v>3.8308</v>
      </c>
      <c r="M5" s="1">
        <v>0.2</v>
      </c>
      <c r="N5">
        <v>11.3063</v>
      </c>
      <c r="O5">
        <v>6.6853999999999996</v>
      </c>
      <c r="Q5" s="1">
        <v>0.2</v>
      </c>
      <c r="R5">
        <v>17.047599999999999</v>
      </c>
      <c r="S5">
        <v>3.3235000000000001</v>
      </c>
      <c r="U5" s="1">
        <v>0.2</v>
      </c>
      <c r="V5">
        <v>13.427199999999999</v>
      </c>
      <c r="W5">
        <v>3.8311000000000002</v>
      </c>
      <c r="Y5" s="1">
        <v>0.2</v>
      </c>
      <c r="Z5">
        <v>11.9719</v>
      </c>
      <c r="AA5">
        <v>3</v>
      </c>
      <c r="AC5" s="1">
        <v>0.2</v>
      </c>
      <c r="AD5">
        <v>13.3443</v>
      </c>
      <c r="AE5">
        <v>3.4081000000000001</v>
      </c>
    </row>
    <row r="6" spans="1:31" x14ac:dyDescent="0.25">
      <c r="A6" s="1">
        <v>0.3</v>
      </c>
      <c r="B6">
        <v>10.680099999999999</v>
      </c>
      <c r="C6">
        <v>3.637</v>
      </c>
      <c r="E6" s="1">
        <v>0.3</v>
      </c>
      <c r="F6">
        <v>11.9322</v>
      </c>
      <c r="G6">
        <v>4.5381999999999998</v>
      </c>
      <c r="I6" s="1">
        <v>0.3</v>
      </c>
      <c r="J6">
        <v>15.215</v>
      </c>
      <c r="K6">
        <v>6.4950999999999999</v>
      </c>
      <c r="M6" s="1">
        <v>0.3</v>
      </c>
      <c r="N6">
        <v>14.558400000000001</v>
      </c>
      <c r="O6">
        <v>4.3148</v>
      </c>
      <c r="Q6" s="1">
        <v>0.3</v>
      </c>
      <c r="R6">
        <v>11.6099</v>
      </c>
      <c r="S6">
        <v>3.7425999999999999</v>
      </c>
      <c r="U6" s="1">
        <v>0.3</v>
      </c>
      <c r="V6">
        <v>18.9282</v>
      </c>
      <c r="W6">
        <v>3.6328999999999998</v>
      </c>
      <c r="Y6" s="1">
        <v>0.3</v>
      </c>
      <c r="Z6">
        <v>14.3565</v>
      </c>
      <c r="AA6">
        <v>4.2514000000000003</v>
      </c>
      <c r="AC6" s="1">
        <v>0.3</v>
      </c>
      <c r="AD6">
        <v>15.3071</v>
      </c>
      <c r="AE6">
        <v>3.5055999999999998</v>
      </c>
    </row>
    <row r="7" spans="1:31" x14ac:dyDescent="0.25">
      <c r="A7" s="1">
        <v>0.4</v>
      </c>
      <c r="B7">
        <v>9.9009999999999998</v>
      </c>
      <c r="C7">
        <v>3.9704000000000002</v>
      </c>
      <c r="E7" s="1">
        <v>0.4</v>
      </c>
      <c r="F7">
        <v>9.343</v>
      </c>
      <c r="G7">
        <v>4.01</v>
      </c>
      <c r="I7" s="1">
        <v>0.4</v>
      </c>
      <c r="J7">
        <v>14.53</v>
      </c>
      <c r="K7">
        <v>6.8716999999999997</v>
      </c>
      <c r="M7" s="1">
        <v>0.4</v>
      </c>
      <c r="N7">
        <v>11.6671</v>
      </c>
      <c r="O7">
        <v>4.0446</v>
      </c>
      <c r="Q7" s="1">
        <v>0.4</v>
      </c>
      <c r="R7">
        <v>12.754099999999999</v>
      </c>
      <c r="S7">
        <v>3.5350999999999999</v>
      </c>
      <c r="U7" s="1">
        <v>0.4</v>
      </c>
      <c r="V7">
        <v>15.2844</v>
      </c>
      <c r="W7">
        <v>4.5265000000000004</v>
      </c>
      <c r="Y7" s="1">
        <v>0.4</v>
      </c>
      <c r="Z7">
        <v>12.361599999999999</v>
      </c>
      <c r="AA7">
        <v>5.1292</v>
      </c>
      <c r="AC7" s="1">
        <v>0.4</v>
      </c>
      <c r="AD7">
        <v>18.411200000000001</v>
      </c>
      <c r="AE7">
        <v>3.6501000000000001</v>
      </c>
    </row>
    <row r="8" spans="1:31" x14ac:dyDescent="0.25">
      <c r="A8" s="1">
        <v>0.5</v>
      </c>
      <c r="B8">
        <v>11.0547</v>
      </c>
      <c r="C8">
        <v>3.8395000000000001</v>
      </c>
      <c r="E8" s="1">
        <v>0.5</v>
      </c>
      <c r="F8">
        <v>9.3516999999999992</v>
      </c>
      <c r="G8">
        <v>3.4956</v>
      </c>
      <c r="I8" s="1">
        <v>0.5</v>
      </c>
      <c r="J8">
        <v>12.106400000000001</v>
      </c>
      <c r="K8">
        <v>7.6520999999999999</v>
      </c>
      <c r="M8" s="1">
        <v>0.5</v>
      </c>
      <c r="N8">
        <v>16.9466</v>
      </c>
      <c r="O8">
        <v>4.2862</v>
      </c>
      <c r="Q8" s="1">
        <v>0.5</v>
      </c>
      <c r="R8">
        <v>15.483700000000001</v>
      </c>
      <c r="U8" s="1">
        <v>0.5</v>
      </c>
      <c r="V8">
        <v>18.119800000000001</v>
      </c>
      <c r="W8">
        <v>3.8254999999999999</v>
      </c>
      <c r="Y8" s="1">
        <v>0.5</v>
      </c>
      <c r="Z8">
        <v>14.4412</v>
      </c>
      <c r="AA8">
        <v>3.7584</v>
      </c>
      <c r="AC8" s="1">
        <v>0.5</v>
      </c>
      <c r="AD8">
        <v>15.287800000000001</v>
      </c>
      <c r="AE8">
        <v>3.6434000000000002</v>
      </c>
    </row>
    <row r="9" spans="1:31" x14ac:dyDescent="0.25">
      <c r="A9" s="1">
        <v>0.6</v>
      </c>
      <c r="B9">
        <v>10.567500000000001</v>
      </c>
      <c r="E9" s="1">
        <v>0.6</v>
      </c>
      <c r="F9">
        <v>11.4716</v>
      </c>
      <c r="G9">
        <v>3.4264000000000001</v>
      </c>
      <c r="I9" s="1">
        <v>0.6</v>
      </c>
      <c r="J9">
        <v>10.07</v>
      </c>
      <c r="K9">
        <v>9.3434000000000008</v>
      </c>
      <c r="M9" s="1">
        <v>0.6</v>
      </c>
      <c r="N9">
        <v>13.16</v>
      </c>
      <c r="O9">
        <v>3.1722000000000001</v>
      </c>
      <c r="Q9" s="1">
        <v>0.6</v>
      </c>
      <c r="R9">
        <v>11.6402</v>
      </c>
      <c r="S9">
        <v>3.4098999999999999</v>
      </c>
      <c r="U9" s="1">
        <v>0.6</v>
      </c>
      <c r="V9">
        <v>17.780999999999999</v>
      </c>
      <c r="W9">
        <v>4.2243000000000004</v>
      </c>
      <c r="Y9" s="1">
        <v>0.6</v>
      </c>
      <c r="Z9">
        <v>12.2441</v>
      </c>
      <c r="AA9">
        <v>4.3320999999999996</v>
      </c>
      <c r="AC9" s="1">
        <v>0.6</v>
      </c>
      <c r="AD9">
        <v>12.325900000000001</v>
      </c>
      <c r="AE9">
        <v>3.4979</v>
      </c>
    </row>
    <row r="10" spans="1:31" x14ac:dyDescent="0.25">
      <c r="A10" s="1">
        <v>0.7</v>
      </c>
      <c r="B10">
        <v>12.002800000000001</v>
      </c>
      <c r="C10">
        <v>5.0269000000000004</v>
      </c>
      <c r="E10" s="1">
        <v>0.7</v>
      </c>
      <c r="F10">
        <v>8.9146999999999998</v>
      </c>
      <c r="G10">
        <v>3.9066000000000001</v>
      </c>
      <c r="I10" s="1">
        <v>0.7</v>
      </c>
      <c r="J10">
        <v>12.5992</v>
      </c>
      <c r="K10">
        <v>12.3827</v>
      </c>
      <c r="M10" s="1">
        <v>0.7</v>
      </c>
      <c r="N10">
        <v>12.770200000000001</v>
      </c>
      <c r="O10">
        <v>3.7725</v>
      </c>
      <c r="Q10" s="1">
        <v>0.7</v>
      </c>
      <c r="R10">
        <v>9.1508000000000003</v>
      </c>
      <c r="S10">
        <v>3.6219999999999999</v>
      </c>
      <c r="U10" s="1">
        <v>0.7</v>
      </c>
      <c r="V10">
        <v>14.645099999999999</v>
      </c>
      <c r="W10">
        <v>3.6974999999999998</v>
      </c>
      <c r="Y10" s="1">
        <v>0.7</v>
      </c>
      <c r="Z10">
        <v>15.030099999999999</v>
      </c>
      <c r="AA10">
        <v>4.2279</v>
      </c>
      <c r="AC10" s="1">
        <v>0.7</v>
      </c>
      <c r="AD10">
        <v>11.2491</v>
      </c>
      <c r="AE10">
        <v>3.8098999999999998</v>
      </c>
    </row>
    <row r="11" spans="1:31" x14ac:dyDescent="0.25">
      <c r="A11" s="1">
        <v>0.8</v>
      </c>
      <c r="B11">
        <v>10.6401</v>
      </c>
      <c r="C11">
        <v>3.9582999999999999</v>
      </c>
      <c r="E11" s="1">
        <v>0.8</v>
      </c>
      <c r="F11">
        <v>11.3253</v>
      </c>
      <c r="G11">
        <v>3.6465000000000001</v>
      </c>
      <c r="I11" s="1">
        <v>0.8</v>
      </c>
      <c r="J11">
        <v>10.532400000000001</v>
      </c>
      <c r="K11">
        <v>11.2486</v>
      </c>
      <c r="M11" s="1">
        <v>0.8</v>
      </c>
      <c r="N11">
        <v>10.533200000000001</v>
      </c>
      <c r="O11">
        <v>3.5103</v>
      </c>
      <c r="Q11" s="1">
        <v>0.8</v>
      </c>
      <c r="R11">
        <v>13.0533</v>
      </c>
      <c r="S11">
        <v>3.7433999999999998</v>
      </c>
      <c r="U11" s="1">
        <v>0.8</v>
      </c>
      <c r="V11">
        <v>16.090599999999998</v>
      </c>
      <c r="W11">
        <v>3.923</v>
      </c>
      <c r="Y11" s="1">
        <v>0.8</v>
      </c>
      <c r="AA11">
        <v>4.6174999999999997</v>
      </c>
      <c r="AC11" s="1">
        <v>0.8</v>
      </c>
      <c r="AD11">
        <v>18.484100000000002</v>
      </c>
    </row>
    <row r="12" spans="1:31" x14ac:dyDescent="0.25">
      <c r="A12" s="1">
        <v>0.9</v>
      </c>
      <c r="B12">
        <v>9.0075000000000003</v>
      </c>
      <c r="C12">
        <v>4.6436999999999999</v>
      </c>
      <c r="E12" s="1">
        <v>0.9</v>
      </c>
      <c r="F12">
        <v>9.8812999999999995</v>
      </c>
      <c r="G12">
        <v>3.4278</v>
      </c>
      <c r="I12" s="1">
        <v>0.9</v>
      </c>
      <c r="J12">
        <v>12.4062</v>
      </c>
      <c r="K12">
        <v>7.4580000000000002</v>
      </c>
      <c r="M12" s="1">
        <v>0.9</v>
      </c>
      <c r="N12">
        <v>13.542199999999999</v>
      </c>
      <c r="O12">
        <v>3.4788999999999999</v>
      </c>
      <c r="Q12" s="1">
        <v>0.9</v>
      </c>
      <c r="R12">
        <v>14.1149</v>
      </c>
      <c r="S12">
        <v>3.5152999999999999</v>
      </c>
      <c r="U12" s="1">
        <v>0.9</v>
      </c>
      <c r="V12">
        <v>12.9627</v>
      </c>
      <c r="W12">
        <v>3.9445000000000001</v>
      </c>
      <c r="Y12" s="1">
        <v>0.9</v>
      </c>
      <c r="Z12">
        <v>13.120699999999999</v>
      </c>
      <c r="AA12">
        <v>5.0434999999999999</v>
      </c>
      <c r="AC12" s="1">
        <v>0.9</v>
      </c>
      <c r="AD12">
        <v>16.5898</v>
      </c>
      <c r="AE12">
        <v>3.5371000000000001</v>
      </c>
    </row>
    <row r="13" spans="1:31" x14ac:dyDescent="0.25">
      <c r="A13" s="1">
        <v>1</v>
      </c>
      <c r="B13">
        <v>12.053800000000001</v>
      </c>
      <c r="C13">
        <v>4.1296999999999997</v>
      </c>
      <c r="E13" s="1">
        <v>1</v>
      </c>
      <c r="F13">
        <v>7.9819000000000004</v>
      </c>
      <c r="G13">
        <v>4.1020000000000003</v>
      </c>
      <c r="I13" s="1">
        <v>1</v>
      </c>
      <c r="J13">
        <v>12.5136</v>
      </c>
      <c r="K13">
        <v>5.6281999999999996</v>
      </c>
      <c r="M13" s="1">
        <v>1</v>
      </c>
      <c r="N13">
        <v>13.4489</v>
      </c>
      <c r="O13">
        <v>3.7698</v>
      </c>
      <c r="Q13" s="1">
        <v>1</v>
      </c>
      <c r="R13">
        <v>12.448600000000001</v>
      </c>
      <c r="S13">
        <v>3.7035999999999998</v>
      </c>
      <c r="U13" s="1">
        <v>1</v>
      </c>
      <c r="V13">
        <v>16.679200000000002</v>
      </c>
      <c r="W13">
        <v>3.9565999999999999</v>
      </c>
      <c r="Y13" s="1">
        <v>1</v>
      </c>
      <c r="Z13">
        <v>15.4473</v>
      </c>
      <c r="AC13" s="1">
        <v>1</v>
      </c>
      <c r="AD13">
        <v>15.0449</v>
      </c>
      <c r="AE13">
        <v>3.4293999999999998</v>
      </c>
    </row>
    <row r="15" spans="1:31" x14ac:dyDescent="0.25">
      <c r="A15" t="s">
        <v>7</v>
      </c>
      <c r="B15">
        <f>AVERAGE(B4:B13)</f>
        <v>10.65213</v>
      </c>
      <c r="C15">
        <f>AVERAGE(C4:C13)</f>
        <v>4.0819111111111113</v>
      </c>
      <c r="F15">
        <f>AVERAGE(F4:F13)</f>
        <v>10.442609999999998</v>
      </c>
      <c r="G15">
        <f>AVERAGE(G4:G13)</f>
        <v>3.8306499999999999</v>
      </c>
      <c r="J15">
        <f>AVERAGE(J4:J13)</f>
        <v>12.288789999999999</v>
      </c>
      <c r="K15">
        <f>AVERAGE(K4:K13)</f>
        <v>7.486250000000001</v>
      </c>
      <c r="N15">
        <f>AVERAGE(N4:N13)</f>
        <v>13.41325</v>
      </c>
      <c r="O15">
        <f>AVERAGE(O4:O13)</f>
        <v>4.3424900000000006</v>
      </c>
      <c r="R15">
        <f>AVERAGE(R4:R13)</f>
        <v>13.048630000000003</v>
      </c>
      <c r="S15">
        <f>AVERAGE(S4:S13)</f>
        <v>3.5425222222222224</v>
      </c>
      <c r="V15">
        <f>AVERAGE(V4:V13)</f>
        <v>16.269990000000004</v>
      </c>
      <c r="W15">
        <f>AVERAGE(W4:W13)</f>
        <v>3.8613399999999998</v>
      </c>
      <c r="Z15">
        <f>AVERAGE(Z4:Z13)</f>
        <v>13.80111111111111</v>
      </c>
      <c r="AA15">
        <f>AVERAGE(AA4:AA13)</f>
        <v>4.1585333333333345</v>
      </c>
      <c r="AD15">
        <f>AVERAGE(AD4:AD13)</f>
        <v>15.02468</v>
      </c>
      <c r="AE15">
        <f>AVERAGE(AE4:AE13)</f>
        <v>3.5499000000000001</v>
      </c>
    </row>
    <row r="16" spans="1:31" x14ac:dyDescent="0.25">
      <c r="A16" t="s">
        <v>8</v>
      </c>
      <c r="B16">
        <f>STDEV(B4:B13)</f>
        <v>0.91089128031590905</v>
      </c>
      <c r="C16">
        <f>STDEV(C4:C13)</f>
        <v>0.50476645452239777</v>
      </c>
      <c r="F16">
        <f>STDEV(F4:F13)</f>
        <v>1.5187332385540684</v>
      </c>
      <c r="G16">
        <f>STDEV(G4:G13)</f>
        <v>0.35979367312700511</v>
      </c>
      <c r="J16">
        <f>STDEV(J4:J13)</f>
        <v>1.6595216489164109</v>
      </c>
      <c r="K16">
        <f>STDEV(K4:K13)</f>
        <v>2.8338069209104515</v>
      </c>
      <c r="N16">
        <f>STDEV(N4:N13)</f>
        <v>2.0504251885618556</v>
      </c>
      <c r="O16">
        <f>STDEV(O4:O13)</f>
        <v>1.2127006715499791</v>
      </c>
      <c r="R16">
        <f>STDEV(R4:R13)</f>
        <v>2.179955944534437</v>
      </c>
      <c r="S16">
        <f>STDEV(S4:S13)</f>
        <v>0.17469247105826977</v>
      </c>
      <c r="V16">
        <f>STDEV(V4:V13)</f>
        <v>2.1579472413744298</v>
      </c>
      <c r="W16">
        <f>STDEV(W4:W13)</f>
        <v>0.38456872872233289</v>
      </c>
      <c r="Z16">
        <f>STDEV(Z4:Z13)</f>
        <v>1.3831394953550822</v>
      </c>
      <c r="AA16">
        <f>STDEV(AA4:AA13)</f>
        <v>0.76434280267429444</v>
      </c>
      <c r="AD16">
        <f>STDEV(AD4:AD13)</f>
        <v>2.3821796134352722</v>
      </c>
      <c r="AE16">
        <f>STDEV(AE4:AE13)</f>
        <v>0.12875043689246263</v>
      </c>
    </row>
    <row r="17" spans="1:42" x14ac:dyDescent="0.25">
      <c r="A17" t="s">
        <v>9</v>
      </c>
      <c r="B17">
        <f>2*B16</f>
        <v>1.8217825606318181</v>
      </c>
      <c r="C17">
        <f>2*C16</f>
        <v>1.0095329090447955</v>
      </c>
      <c r="F17">
        <f>2*F16</f>
        <v>3.0374664771081368</v>
      </c>
      <c r="G17">
        <f>2*G16</f>
        <v>0.71958734625401022</v>
      </c>
      <c r="J17">
        <f>2*J16</f>
        <v>3.3190432978328217</v>
      </c>
      <c r="K17">
        <f>2*K16</f>
        <v>5.667613841820903</v>
      </c>
      <c r="N17">
        <f>2*N16</f>
        <v>4.1008503771237113</v>
      </c>
      <c r="O17">
        <f>2*O16</f>
        <v>2.4254013430999581</v>
      </c>
      <c r="R17">
        <f>2*R16</f>
        <v>4.3599118890688739</v>
      </c>
      <c r="S17">
        <f>2*S16</f>
        <v>0.34938494211653953</v>
      </c>
      <c r="V17">
        <f>2*V16</f>
        <v>4.3158944827488597</v>
      </c>
      <c r="W17">
        <f>2*W16</f>
        <v>0.76913745744466577</v>
      </c>
      <c r="Z17">
        <f>2*Z16</f>
        <v>2.7662789907101644</v>
      </c>
      <c r="AA17">
        <f>2*AA16</f>
        <v>1.5286856053485889</v>
      </c>
      <c r="AD17">
        <f>2*AD16</f>
        <v>4.7643592268705444</v>
      </c>
      <c r="AE17">
        <f>2*AE16</f>
        <v>0.25750087378492525</v>
      </c>
    </row>
    <row r="18" spans="1:42" x14ac:dyDescent="0.25">
      <c r="A18" t="s">
        <v>10</v>
      </c>
      <c r="B18">
        <f>B15+B17</f>
        <v>12.473912560631817</v>
      </c>
      <c r="C18">
        <f>C15+C17</f>
        <v>5.0914440201559064</v>
      </c>
      <c r="F18">
        <f>F15+F17</f>
        <v>13.480076477108135</v>
      </c>
      <c r="G18">
        <f>G15+G17</f>
        <v>4.5502373462540104</v>
      </c>
      <c r="J18">
        <f>J15+J17</f>
        <v>15.607833297832821</v>
      </c>
      <c r="K18">
        <f>K15+K17</f>
        <v>13.153863841820904</v>
      </c>
      <c r="N18">
        <f>N15+N17</f>
        <v>17.514100377123711</v>
      </c>
      <c r="O18">
        <f>O15+O17</f>
        <v>6.7678913430999588</v>
      </c>
      <c r="R18">
        <f>R15+R17</f>
        <v>17.408541889068879</v>
      </c>
      <c r="S18">
        <f>S15+S17</f>
        <v>3.8919071643387619</v>
      </c>
      <c r="V18">
        <f>V15+V17</f>
        <v>20.585884482748863</v>
      </c>
      <c r="W18">
        <f>W15+W17</f>
        <v>4.6304774574446652</v>
      </c>
      <c r="Z18">
        <f>Z15+Z17</f>
        <v>16.567390101821275</v>
      </c>
      <c r="AA18">
        <f>AA15+AA17</f>
        <v>5.687218938681923</v>
      </c>
      <c r="AD18">
        <f>AD15+AD17</f>
        <v>19.789039226870543</v>
      </c>
      <c r="AE18">
        <f>AE15+AE17</f>
        <v>3.8074008737849252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13.505099999999999</v>
      </c>
      <c r="K26">
        <f t="shared" ref="K26:K36" si="1">AVERAGE(C3,G3,K3,O3,S3,W3,AA3,AE3)</f>
        <v>4.3112750000000002</v>
      </c>
      <c r="N26">
        <f>J27-J26</f>
        <v>0.52608750000000093</v>
      </c>
      <c r="O26">
        <f>K27-K26</f>
        <v>-0.4267499999999993</v>
      </c>
      <c r="P26" s="1">
        <v>0.1</v>
      </c>
      <c r="Q26">
        <f>N26/J26*100</f>
        <v>3.8954728213785974</v>
      </c>
      <c r="R26">
        <f>O26/K26*100</f>
        <v>-9.8984639114878838</v>
      </c>
      <c r="U26">
        <f>J26</f>
        <v>13.505099999999999</v>
      </c>
      <c r="V26">
        <f>K26</f>
        <v>4.3112750000000002</v>
      </c>
      <c r="W26">
        <f>Q26</f>
        <v>3.8954728213785974</v>
      </c>
      <c r="X26">
        <f>Q27</f>
        <v>-7.25281560299441</v>
      </c>
      <c r="Y26">
        <f>Q28</f>
        <v>4.2082250409104827</v>
      </c>
      <c r="Z26">
        <f>Q29</f>
        <v>-3.5064531177110836</v>
      </c>
      <c r="AA26">
        <f>Q30</f>
        <v>4.3975053868538634</v>
      </c>
      <c r="AB26">
        <f>Q31</f>
        <v>-8.1270223841363531</v>
      </c>
      <c r="AC26">
        <f>Q32</f>
        <v>-10.809620069455226</v>
      </c>
      <c r="AD26">
        <f>Q33</f>
        <v>-4.1007788592034373</v>
      </c>
      <c r="AE26">
        <f>Q34</f>
        <v>-5.9380345202923301</v>
      </c>
      <c r="AF26">
        <f>Q35</f>
        <v>-2.2423010566378525</v>
      </c>
      <c r="AG26">
        <f>R26</f>
        <v>-9.8984639114878838</v>
      </c>
      <c r="AH26">
        <f>R27</f>
        <v>-8.6607210164046649</v>
      </c>
      <c r="AI26">
        <f>R28</f>
        <v>-1.0803068697774976</v>
      </c>
      <c r="AJ26">
        <f>R29</f>
        <v>3.61667952055946</v>
      </c>
      <c r="AK26">
        <f>R30</f>
        <v>1.0662241945331072</v>
      </c>
      <c r="AL26">
        <f>R31</f>
        <v>4.0666624142510033</v>
      </c>
      <c r="AM26">
        <f>R32</f>
        <v>17.268093545412889</v>
      </c>
      <c r="AN26">
        <f>R33</f>
        <v>14.807270305353823</v>
      </c>
      <c r="AO26">
        <f>R34</f>
        <v>1.6195904923717621</v>
      </c>
      <c r="AP26">
        <f>R35</f>
        <v>-4.8365705537887687</v>
      </c>
    </row>
    <row r="27" spans="1:42" x14ac:dyDescent="0.25">
      <c r="I27" s="1">
        <v>0.1</v>
      </c>
      <c r="J27">
        <f t="shared" si="0"/>
        <v>14.0311875</v>
      </c>
      <c r="K27">
        <f t="shared" si="1"/>
        <v>3.8845250000000009</v>
      </c>
      <c r="N27">
        <f>J28-J26</f>
        <v>-0.97949999999999804</v>
      </c>
      <c r="O27">
        <f>K28-K26</f>
        <v>-0.37338750000000021</v>
      </c>
      <c r="P27" s="1">
        <v>0.2</v>
      </c>
      <c r="Q27">
        <f>N27/J26*100</f>
        <v>-7.25281560299441</v>
      </c>
      <c r="R27">
        <f>O27/K26*100</f>
        <v>-8.6607210164046649</v>
      </c>
    </row>
    <row r="28" spans="1:42" x14ac:dyDescent="0.25">
      <c r="I28" s="1">
        <v>0.2</v>
      </c>
      <c r="J28">
        <f t="shared" si="0"/>
        <v>12.525600000000001</v>
      </c>
      <c r="K28">
        <f t="shared" si="1"/>
        <v>3.9378875</v>
      </c>
      <c r="N28">
        <f>J29-J26</f>
        <v>0.56832500000000152</v>
      </c>
      <c r="O28">
        <f>K29-K26</f>
        <v>-4.6574999999999811E-2</v>
      </c>
      <c r="P28" s="1">
        <v>0.3</v>
      </c>
      <c r="Q28">
        <f>N28/J26*100</f>
        <v>4.2082250409104827</v>
      </c>
      <c r="R28">
        <f>O28/K26*100</f>
        <v>-1.0803068697774976</v>
      </c>
    </row>
    <row r="29" spans="1:42" x14ac:dyDescent="0.25">
      <c r="I29" s="1">
        <v>0.3</v>
      </c>
      <c r="J29">
        <f t="shared" si="0"/>
        <v>14.073425</v>
      </c>
      <c r="K29">
        <f t="shared" si="1"/>
        <v>4.2647000000000004</v>
      </c>
      <c r="N29">
        <f>J30-J26</f>
        <v>-0.47354999999999947</v>
      </c>
      <c r="O29">
        <f>K30-K26</f>
        <v>0.15592499999999987</v>
      </c>
      <c r="P29" s="1">
        <v>0.4</v>
      </c>
      <c r="Q29">
        <f>N29/J26*100</f>
        <v>-3.5064531177110836</v>
      </c>
      <c r="R29">
        <f>O29/K26*100</f>
        <v>3.61667952055946</v>
      </c>
    </row>
    <row r="30" spans="1:42" x14ac:dyDescent="0.25">
      <c r="I30" s="1">
        <v>0.4</v>
      </c>
      <c r="J30">
        <f t="shared" si="0"/>
        <v>13.031549999999999</v>
      </c>
      <c r="K30">
        <f t="shared" si="1"/>
        <v>4.4672000000000001</v>
      </c>
      <c r="N30">
        <f>J31-J26</f>
        <v>0.59388750000000101</v>
      </c>
      <c r="O30">
        <f>K31-K26</f>
        <v>4.5967857142857227E-2</v>
      </c>
      <c r="P30" s="1">
        <v>0.5</v>
      </c>
      <c r="Q30">
        <f>N30/J26*100</f>
        <v>4.3975053868538634</v>
      </c>
      <c r="R30">
        <f>O30/K26*100</f>
        <v>1.0662241945331072</v>
      </c>
    </row>
    <row r="31" spans="1:42" x14ac:dyDescent="0.25">
      <c r="I31" s="1">
        <v>0.5</v>
      </c>
      <c r="J31">
        <f t="shared" si="0"/>
        <v>14.0989875</v>
      </c>
      <c r="K31">
        <f t="shared" si="1"/>
        <v>4.3572428571428574</v>
      </c>
      <c r="N31">
        <f>J32-J26</f>
        <v>-1.0975624999999987</v>
      </c>
      <c r="O31">
        <f>K32-K26</f>
        <v>0.17532499999999995</v>
      </c>
      <c r="P31" s="1">
        <v>0.6</v>
      </c>
      <c r="Q31">
        <f>N31/J26*100</f>
        <v>-8.1270223841363531</v>
      </c>
      <c r="R31">
        <f>O31/K26*100</f>
        <v>4.0666624142510033</v>
      </c>
    </row>
    <row r="32" spans="1:42" x14ac:dyDescent="0.25">
      <c r="I32" s="1">
        <v>0.6</v>
      </c>
      <c r="J32">
        <f t="shared" si="0"/>
        <v>12.4075375</v>
      </c>
      <c r="K32">
        <f t="shared" si="1"/>
        <v>4.4866000000000001</v>
      </c>
      <c r="N32">
        <f>J33-J26</f>
        <v>-1.4598499999999976</v>
      </c>
      <c r="O32">
        <f>K33-K26</f>
        <v>0.74447499999999955</v>
      </c>
      <c r="P32" s="1">
        <v>0.7</v>
      </c>
      <c r="Q32">
        <f>N32/J26*100</f>
        <v>-10.809620069455226</v>
      </c>
      <c r="R32">
        <f>O32/K26*100</f>
        <v>17.268093545412889</v>
      </c>
    </row>
    <row r="33" spans="1:18" x14ac:dyDescent="0.25">
      <c r="I33" s="1">
        <v>0.7</v>
      </c>
      <c r="J33">
        <f t="shared" si="0"/>
        <v>12.045250000000001</v>
      </c>
      <c r="K33">
        <f t="shared" si="1"/>
        <v>5.0557499999999997</v>
      </c>
      <c r="N33">
        <f>J34-J26</f>
        <v>-0.55381428571428337</v>
      </c>
      <c r="O33">
        <f>K34-K26</f>
        <v>0.63838214285714301</v>
      </c>
      <c r="P33" s="1">
        <v>0.8</v>
      </c>
      <c r="Q33">
        <f>N33/J26*100</f>
        <v>-4.1007788592034373</v>
      </c>
      <c r="R33">
        <f>O33/K26*100</f>
        <v>14.807270305353823</v>
      </c>
    </row>
    <row r="34" spans="1:18" x14ac:dyDescent="0.25">
      <c r="I34" s="1">
        <v>0.8</v>
      </c>
      <c r="J34">
        <f t="shared" si="0"/>
        <v>12.951285714285715</v>
      </c>
      <c r="K34">
        <f t="shared" si="1"/>
        <v>4.9496571428571432</v>
      </c>
      <c r="N34">
        <f>J35-J26</f>
        <v>-0.8019374999999993</v>
      </c>
      <c r="O34">
        <f>K35-K26</f>
        <v>6.9825000000000692E-2</v>
      </c>
      <c r="P34" s="1">
        <v>0.9</v>
      </c>
      <c r="Q34">
        <f>N34/J26*100</f>
        <v>-5.9380345202923301</v>
      </c>
      <c r="R34">
        <f>O34/K26*100</f>
        <v>1.6195904923717621</v>
      </c>
    </row>
    <row r="35" spans="1:18" x14ac:dyDescent="0.25">
      <c r="I35" s="1">
        <v>0.9</v>
      </c>
      <c r="J35">
        <f t="shared" si="0"/>
        <v>12.703162499999999</v>
      </c>
      <c r="K35">
        <f t="shared" si="1"/>
        <v>4.3811000000000009</v>
      </c>
      <c r="N35">
        <f>J36-J26</f>
        <v>-0.30282499999999857</v>
      </c>
      <c r="O35">
        <f>K36-K26</f>
        <v>-0.20851785714285676</v>
      </c>
      <c r="P35" s="1">
        <v>1</v>
      </c>
      <c r="Q35">
        <f>N35/J26*100</f>
        <v>-2.2423010566378525</v>
      </c>
      <c r="R35">
        <f>O35/K26*100</f>
        <v>-4.8365705537887687</v>
      </c>
    </row>
    <row r="36" spans="1:18" x14ac:dyDescent="0.25">
      <c r="I36" s="1">
        <v>1</v>
      </c>
      <c r="J36">
        <f t="shared" si="0"/>
        <v>13.202275</v>
      </c>
      <c r="K36">
        <f t="shared" si="1"/>
        <v>4.1027571428571434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10.898899999999999</v>
      </c>
      <c r="C41">
        <f>C3</f>
        <v>3.7357</v>
      </c>
    </row>
    <row r="42" spans="1:18" x14ac:dyDescent="0.25">
      <c r="A42" s="1">
        <v>2</v>
      </c>
      <c r="B42">
        <f>F3</f>
        <v>11.8026</v>
      </c>
      <c r="C42">
        <f>G3</f>
        <v>3.8437000000000001</v>
      </c>
    </row>
    <row r="43" spans="1:18" x14ac:dyDescent="0.25">
      <c r="A43" s="1">
        <v>3</v>
      </c>
      <c r="B43">
        <f>J3</f>
        <v>12.8142</v>
      </c>
      <c r="C43">
        <f>K3</f>
        <v>5.3567</v>
      </c>
    </row>
    <row r="44" spans="1:18" x14ac:dyDescent="0.25">
      <c r="A44" s="1">
        <v>4</v>
      </c>
      <c r="B44">
        <f>N3</f>
        <v>15.8925</v>
      </c>
      <c r="C44">
        <f>O3</f>
        <v>5.4701000000000004</v>
      </c>
    </row>
    <row r="45" spans="1:18" x14ac:dyDescent="0.25">
      <c r="A45" s="1">
        <v>5</v>
      </c>
      <c r="B45">
        <f>R3</f>
        <v>15.037100000000001</v>
      </c>
      <c r="C45">
        <f>S3</f>
        <v>5.4969000000000001</v>
      </c>
    </row>
    <row r="46" spans="1:18" x14ac:dyDescent="0.25">
      <c r="A46" s="1">
        <v>6</v>
      </c>
      <c r="B46">
        <f>V3</f>
        <v>15.7852</v>
      </c>
      <c r="C46">
        <f>W3</f>
        <v>3.4722</v>
      </c>
    </row>
    <row r="47" spans="1:18" x14ac:dyDescent="0.25">
      <c r="A47" s="1">
        <v>7</v>
      </c>
      <c r="B47">
        <f>Z3</f>
        <v>11.4659</v>
      </c>
      <c r="C47">
        <f>AA3</f>
        <v>3.3759000000000001</v>
      </c>
    </row>
    <row r="48" spans="1:18" x14ac:dyDescent="0.25">
      <c r="A48" s="1">
        <v>8</v>
      </c>
      <c r="B48">
        <f>AD3</f>
        <v>14.3444</v>
      </c>
      <c r="C48">
        <f>AE3</f>
        <v>3.7389999999999999</v>
      </c>
    </row>
    <row r="50" spans="1:3" x14ac:dyDescent="0.25">
      <c r="A50" t="s">
        <v>19</v>
      </c>
      <c r="B50">
        <f>AVERAGE(B41:B48)</f>
        <v>13.505099999999999</v>
      </c>
      <c r="C50">
        <f>AVERAGE(C41:C48)</f>
        <v>4.3112750000000002</v>
      </c>
    </row>
    <row r="51" spans="1:3" x14ac:dyDescent="0.25">
      <c r="A51" t="s">
        <v>8</v>
      </c>
      <c r="B51">
        <f>STDEV(B41:B48)</f>
        <v>2.0098488713618061</v>
      </c>
      <c r="C51">
        <f>STDEV(C41:C48)</f>
        <v>0.94852369011758586</v>
      </c>
    </row>
    <row r="52" spans="1:3" x14ac:dyDescent="0.25">
      <c r="A52" t="s">
        <v>20</v>
      </c>
      <c r="B52">
        <f>1.5*B51</f>
        <v>3.0147733070427094</v>
      </c>
      <c r="C52">
        <f>1.5*C51</f>
        <v>1.4227855351763787</v>
      </c>
    </row>
    <row r="53" spans="1:3" x14ac:dyDescent="0.25">
      <c r="A53" t="s">
        <v>9</v>
      </c>
      <c r="B53">
        <f>2*B51</f>
        <v>4.0196977427236122</v>
      </c>
      <c r="C53">
        <f>2*C51</f>
        <v>1.8970473802351717</v>
      </c>
    </row>
    <row r="54" spans="1:3" x14ac:dyDescent="0.25">
      <c r="A54" t="s">
        <v>21</v>
      </c>
      <c r="B54">
        <f>B50+B52</f>
        <v>16.519873307042708</v>
      </c>
      <c r="C54">
        <f>C50+C52</f>
        <v>5.7340605351763791</v>
      </c>
    </row>
    <row r="55" spans="1:3" x14ac:dyDescent="0.25">
      <c r="A55" t="s">
        <v>10</v>
      </c>
      <c r="B55">
        <f>B50+B53</f>
        <v>17.52479774272361</v>
      </c>
      <c r="C55">
        <f>C50+C53</f>
        <v>6.2083223802351721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2015-03-03T05:20:58Z</dcterms:created>
  <dcterms:modified xsi:type="dcterms:W3CDTF">2015-04-16T05:18:00Z</dcterms:modified>
</cp:coreProperties>
</file>