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2\131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B51" i="1" s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N33" i="1" s="1"/>
  <c r="Q33" i="1" s="1"/>
  <c r="AD26" i="1" s="1"/>
  <c r="J33" i="1"/>
  <c r="N32" i="1" s="1"/>
  <c r="Q32" i="1" s="1"/>
  <c r="AC26" i="1" s="1"/>
  <c r="J32" i="1"/>
  <c r="J31" i="1"/>
  <c r="J30" i="1"/>
  <c r="J29" i="1"/>
  <c r="N28" i="1" s="1"/>
  <c r="Q28" i="1" s="1"/>
  <c r="Y26" i="1" s="1"/>
  <c r="J28" i="1"/>
  <c r="J27" i="1"/>
  <c r="AD17" i="1"/>
  <c r="AE16" i="1"/>
  <c r="AE17" i="1" s="1"/>
  <c r="AD16" i="1"/>
  <c r="AE15" i="1"/>
  <c r="AD15" i="1"/>
  <c r="AD18" i="1" s="1"/>
  <c r="AA16" i="1"/>
  <c r="AA17" i="1" s="1"/>
  <c r="Z16" i="1"/>
  <c r="Z17" i="1" s="1"/>
  <c r="AA15" i="1"/>
  <c r="AA18" i="1" s="1"/>
  <c r="Z15" i="1"/>
  <c r="W16" i="1"/>
  <c r="W17" i="1" s="1"/>
  <c r="V16" i="1"/>
  <c r="V17" i="1" s="1"/>
  <c r="W15" i="1"/>
  <c r="V15" i="1"/>
  <c r="R17" i="1"/>
  <c r="S16" i="1"/>
  <c r="S17" i="1" s="1"/>
  <c r="R16" i="1"/>
  <c r="S15" i="1"/>
  <c r="R15" i="1"/>
  <c r="R18" i="1" s="1"/>
  <c r="N17" i="1"/>
  <c r="O16" i="1"/>
  <c r="O17" i="1" s="1"/>
  <c r="N16" i="1"/>
  <c r="O15" i="1"/>
  <c r="N15" i="1"/>
  <c r="N18" i="1" s="1"/>
  <c r="K16" i="1"/>
  <c r="K17" i="1" s="1"/>
  <c r="J16" i="1"/>
  <c r="J17" i="1" s="1"/>
  <c r="K15" i="1"/>
  <c r="K18" i="1" s="1"/>
  <c r="J15" i="1"/>
  <c r="F17" i="1"/>
  <c r="G16" i="1"/>
  <c r="G17" i="1" s="1"/>
  <c r="F16" i="1"/>
  <c r="G15" i="1"/>
  <c r="G18" i="1" s="1"/>
  <c r="F15" i="1"/>
  <c r="F18" i="1" s="1"/>
  <c r="C16" i="1"/>
  <c r="C17" i="1" s="1"/>
  <c r="B16" i="1"/>
  <c r="B17" i="1" s="1"/>
  <c r="C15" i="1"/>
  <c r="C18" i="1" s="1"/>
  <c r="B15" i="1"/>
  <c r="O18" i="1" l="1"/>
  <c r="Z18" i="1"/>
  <c r="N30" i="1"/>
  <c r="Q30" i="1" s="1"/>
  <c r="AA26" i="1" s="1"/>
  <c r="N31" i="1"/>
  <c r="Q31" i="1" s="1"/>
  <c r="AB26" i="1" s="1"/>
  <c r="N26" i="1"/>
  <c r="Q26" i="1" s="1"/>
  <c r="W26" i="1" s="1"/>
  <c r="N34" i="1"/>
  <c r="Q34" i="1" s="1"/>
  <c r="AE26" i="1" s="1"/>
  <c r="N27" i="1"/>
  <c r="Q27" i="1" s="1"/>
  <c r="X26" i="1" s="1"/>
  <c r="N35" i="1"/>
  <c r="Q35" i="1" s="1"/>
  <c r="AF26" i="1" s="1"/>
  <c r="J18" i="1"/>
  <c r="N29" i="1"/>
  <c r="Q29" i="1" s="1"/>
  <c r="Z26" i="1" s="1"/>
  <c r="O33" i="1"/>
  <c r="R33" i="1" s="1"/>
  <c r="AN26" i="1" s="1"/>
  <c r="O30" i="1"/>
  <c r="R30" i="1" s="1"/>
  <c r="AK26" i="1" s="1"/>
  <c r="V18" i="1"/>
  <c r="O31" i="1"/>
  <c r="R31" i="1" s="1"/>
  <c r="AL26" i="1" s="1"/>
  <c r="C51" i="1"/>
  <c r="C53" i="1" s="1"/>
  <c r="W18" i="1"/>
  <c r="O26" i="1"/>
  <c r="R26" i="1" s="1"/>
  <c r="AG26" i="1" s="1"/>
  <c r="O28" i="1"/>
  <c r="R28" i="1" s="1"/>
  <c r="AI26" i="1" s="1"/>
  <c r="B18" i="1"/>
  <c r="O32" i="1"/>
  <c r="R32" i="1" s="1"/>
  <c r="AM26" i="1" s="1"/>
  <c r="O34" i="1"/>
  <c r="R34" i="1" s="1"/>
  <c r="AO26" i="1" s="1"/>
  <c r="B53" i="1"/>
  <c r="B52" i="1"/>
  <c r="AE18" i="1"/>
  <c r="S18" i="1"/>
  <c r="O27" i="1"/>
  <c r="R27" i="1" s="1"/>
  <c r="AH26" i="1" s="1"/>
  <c r="O35" i="1"/>
  <c r="R35" i="1" s="1"/>
  <c r="AP26" i="1" s="1"/>
  <c r="B50" i="1"/>
  <c r="C50" i="1"/>
  <c r="O29" i="1"/>
  <c r="R29" i="1" s="1"/>
  <c r="AJ26" i="1" s="1"/>
  <c r="C52" i="1" l="1"/>
  <c r="C55" i="1"/>
  <c r="C54" i="1"/>
  <c r="B54" i="1"/>
  <c r="B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<sst xmlns="http://schemas.openxmlformats.org/spreadsheetml/2006/main" count="48" uniqueCount="22">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</sst>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O9" sqref="O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E3" s="1">
        <v>131</v>
      </c>
      <c r="F3">
        <v>11.662800000000001</v>
      </c>
      <c r="G3">
        <v>5.1235999999999997</v>
      </c>
      <c r="I3" s="1">
        <v>131</v>
      </c>
      <c r="M3" s="1">
        <v>131</v>
      </c>
      <c r="N3">
        <v>10.3977</v>
      </c>
      <c r="O3">
        <v>5.3883999999999999</v>
      </c>
      <c r="Q3" s="1">
        <v>131</v>
      </c>
      <c r="R3">
        <v>13.671099999999999</v>
      </c>
      <c r="S3">
        <v>4.2115999999999998</v>
      </c>
      <c r="U3" s="1">
        <v>131</v>
      </c>
      <c r="Y3" s="1">
        <v>131</v>
      </c>
      <c r="AC3" s="1">
        <v>131</v>
      </c>
      <c r="AD3">
        <v>15.5021</v>
      </c>
      <c r="AE3">
        <v>4.0574000000000003</v>
      </c>
    </row>
    <row r="4" spans="1:31" x14ac:dyDescent="0.25">
      <c r="A4" s="1">
        <v>0.1</v>
      </c>
      <c r="E4" s="1">
        <v>0.1</v>
      </c>
      <c r="F4">
        <v>11.180300000000001</v>
      </c>
      <c r="G4">
        <v>5.6947000000000001</v>
      </c>
      <c r="I4" s="1">
        <v>0.1</v>
      </c>
      <c r="M4" s="1">
        <v>0.1</v>
      </c>
      <c r="N4">
        <v>12.741</v>
      </c>
      <c r="O4">
        <v>4.5518999999999998</v>
      </c>
      <c r="Q4" s="1">
        <v>0.1</v>
      </c>
      <c r="R4">
        <v>14.3774</v>
      </c>
      <c r="S4">
        <v>4.2125000000000004</v>
      </c>
      <c r="U4" s="1">
        <v>0.1</v>
      </c>
      <c r="Y4" s="1">
        <v>0.1</v>
      </c>
      <c r="AC4" s="1">
        <v>0.1</v>
      </c>
      <c r="AD4">
        <v>12.823</v>
      </c>
      <c r="AE4">
        <v>5.2698</v>
      </c>
    </row>
    <row r="5" spans="1:31" x14ac:dyDescent="0.25">
      <c r="A5" s="1">
        <v>0.2</v>
      </c>
      <c r="E5" s="1">
        <v>0.2</v>
      </c>
      <c r="F5">
        <v>10.179600000000001</v>
      </c>
      <c r="G5">
        <v>6.1437999999999997</v>
      </c>
      <c r="I5" s="1">
        <v>0.2</v>
      </c>
      <c r="M5" s="1">
        <v>0.2</v>
      </c>
      <c r="N5">
        <v>14.083600000000001</v>
      </c>
      <c r="O5">
        <v>4.1582999999999997</v>
      </c>
      <c r="Q5" s="1">
        <v>0.2</v>
      </c>
      <c r="R5">
        <v>11.616199999999999</v>
      </c>
      <c r="S5">
        <v>4.1647999999999996</v>
      </c>
      <c r="U5" s="1">
        <v>0.2</v>
      </c>
      <c r="Y5" s="1">
        <v>0.2</v>
      </c>
      <c r="AC5" s="1">
        <v>0.2</v>
      </c>
      <c r="AD5">
        <v>17.3748</v>
      </c>
      <c r="AE5">
        <v>4.4766000000000004</v>
      </c>
    </row>
    <row r="6" spans="1:31" x14ac:dyDescent="0.25">
      <c r="A6" s="1">
        <v>0.3</v>
      </c>
      <c r="E6" s="1">
        <v>0.3</v>
      </c>
      <c r="F6">
        <v>12.1128</v>
      </c>
      <c r="G6">
        <v>5.0297999999999998</v>
      </c>
      <c r="I6" s="1">
        <v>0.3</v>
      </c>
      <c r="M6" s="1">
        <v>0.3</v>
      </c>
      <c r="N6">
        <v>7.7794999999999996</v>
      </c>
      <c r="O6">
        <v>4.4207000000000001</v>
      </c>
      <c r="Q6" s="1">
        <v>0.3</v>
      </c>
      <c r="R6">
        <v>14.032999999999999</v>
      </c>
      <c r="S6">
        <v>4.0449999999999999</v>
      </c>
      <c r="U6" s="1">
        <v>0.3</v>
      </c>
      <c r="Y6" s="1">
        <v>0.3</v>
      </c>
      <c r="AC6" s="1">
        <v>0.3</v>
      </c>
      <c r="AD6">
        <v>13.5425</v>
      </c>
      <c r="AE6">
        <v>3.4796</v>
      </c>
    </row>
    <row r="7" spans="1:31" x14ac:dyDescent="0.25">
      <c r="A7" s="1">
        <v>0.4</v>
      </c>
      <c r="E7" s="1">
        <v>0.4</v>
      </c>
      <c r="F7">
        <v>8.7340999999999998</v>
      </c>
      <c r="G7">
        <v>5.4204999999999997</v>
      </c>
      <c r="I7" s="1">
        <v>0.4</v>
      </c>
      <c r="M7" s="1">
        <v>0.4</v>
      </c>
      <c r="N7">
        <v>10.337400000000001</v>
      </c>
      <c r="O7">
        <v>4.8455000000000004</v>
      </c>
      <c r="Q7" s="1">
        <v>0.4</v>
      </c>
      <c r="R7">
        <v>15.9536</v>
      </c>
      <c r="S7">
        <v>3.8959000000000001</v>
      </c>
      <c r="U7" s="1">
        <v>0.4</v>
      </c>
      <c r="Y7" s="1">
        <v>0.4</v>
      </c>
      <c r="AC7" s="1">
        <v>0.4</v>
      </c>
      <c r="AD7">
        <v>12.8368</v>
      </c>
      <c r="AE7">
        <v>3.8795999999999999</v>
      </c>
    </row>
    <row r="8" spans="1:31" x14ac:dyDescent="0.25">
      <c r="A8" s="1">
        <v>0.5</v>
      </c>
      <c r="E8" s="1">
        <v>0.5</v>
      </c>
      <c r="F8">
        <v>9.7277000000000005</v>
      </c>
      <c r="G8">
        <v>5.0796000000000001</v>
      </c>
      <c r="I8" s="1">
        <v>0.5</v>
      </c>
      <c r="M8" s="1">
        <v>0.5</v>
      </c>
      <c r="N8">
        <v>8.7088999999999999</v>
      </c>
      <c r="O8">
        <v>4.8651999999999997</v>
      </c>
      <c r="Q8" s="1">
        <v>0.5</v>
      </c>
      <c r="R8">
        <v>13.3483</v>
      </c>
      <c r="S8">
        <v>4.4435000000000002</v>
      </c>
      <c r="U8" s="1">
        <v>0.5</v>
      </c>
      <c r="Y8" s="1">
        <v>0.5</v>
      </c>
      <c r="AC8" s="1">
        <v>0.5</v>
      </c>
      <c r="AD8">
        <v>11.116400000000001</v>
      </c>
      <c r="AE8">
        <v>4.4249999999999998</v>
      </c>
    </row>
    <row r="9" spans="1:31" x14ac:dyDescent="0.25">
      <c r="A9" s="1">
        <v>0.6</v>
      </c>
      <c r="E9" s="1">
        <v>0.6</v>
      </c>
      <c r="F9">
        <v>9.0916999999999994</v>
      </c>
      <c r="G9">
        <v>5.7736000000000001</v>
      </c>
      <c r="I9" s="1">
        <v>0.6</v>
      </c>
      <c r="M9" s="1">
        <v>0.6</v>
      </c>
      <c r="N9">
        <v>9.2213999999999992</v>
      </c>
      <c r="Q9" s="1">
        <v>0.6</v>
      </c>
      <c r="R9">
        <v>13.762700000000001</v>
      </c>
      <c r="S9">
        <v>3.9525000000000001</v>
      </c>
      <c r="U9" s="1">
        <v>0.6</v>
      </c>
      <c r="Y9" s="1">
        <v>0.6</v>
      </c>
      <c r="AC9" s="1">
        <v>0.6</v>
      </c>
      <c r="AD9">
        <v>14.2302</v>
      </c>
      <c r="AE9">
        <v>5.1662999999999997</v>
      </c>
    </row>
    <row r="10" spans="1:31" x14ac:dyDescent="0.25">
      <c r="A10" s="1">
        <v>0.7</v>
      </c>
      <c r="E10" s="1">
        <v>0.7</v>
      </c>
      <c r="F10">
        <v>11.629300000000001</v>
      </c>
      <c r="G10">
        <v>5.0922000000000001</v>
      </c>
      <c r="I10" s="1">
        <v>0.7</v>
      </c>
      <c r="M10" s="1">
        <v>0.7</v>
      </c>
      <c r="N10">
        <v>9.7873000000000001</v>
      </c>
      <c r="O10">
        <v>7.2790999999999997</v>
      </c>
      <c r="Q10" s="1">
        <v>0.7</v>
      </c>
      <c r="R10">
        <v>14.9094</v>
      </c>
      <c r="S10">
        <v>4.0545</v>
      </c>
      <c r="U10" s="1">
        <v>0.7</v>
      </c>
      <c r="Y10" s="1">
        <v>0.7</v>
      </c>
      <c r="AC10" s="1">
        <v>0.7</v>
      </c>
      <c r="AD10">
        <v>13.0932</v>
      </c>
      <c r="AE10">
        <v>4.1341999999999999</v>
      </c>
    </row>
    <row r="11" spans="1:31" x14ac:dyDescent="0.25">
      <c r="A11" s="1">
        <v>0.8</v>
      </c>
      <c r="E11" s="1">
        <v>0.8</v>
      </c>
      <c r="F11">
        <v>10.9678</v>
      </c>
      <c r="G11">
        <v>4.7165999999999997</v>
      </c>
      <c r="I11" s="1">
        <v>0.8</v>
      </c>
      <c r="M11" s="1">
        <v>0.8</v>
      </c>
      <c r="N11">
        <v>10.1525</v>
      </c>
      <c r="O11">
        <v>3.7027000000000001</v>
      </c>
      <c r="Q11" s="1">
        <v>0.8</v>
      </c>
      <c r="R11">
        <v>13.5367</v>
      </c>
      <c r="S11">
        <v>4.3491999999999997</v>
      </c>
      <c r="U11" s="1">
        <v>0.8</v>
      </c>
      <c r="Y11" s="1">
        <v>0.8</v>
      </c>
      <c r="AC11" s="1">
        <v>0.8</v>
      </c>
      <c r="AD11">
        <v>14.9413</v>
      </c>
      <c r="AE11">
        <v>4.7329999999999997</v>
      </c>
    </row>
    <row r="12" spans="1:31" x14ac:dyDescent="0.25">
      <c r="A12" s="1">
        <v>0.9</v>
      </c>
      <c r="E12" s="1">
        <v>0.9</v>
      </c>
      <c r="F12">
        <v>8.1209000000000007</v>
      </c>
      <c r="G12">
        <v>5.8977000000000004</v>
      </c>
      <c r="I12" s="1">
        <v>0.9</v>
      </c>
      <c r="M12" s="1">
        <v>0.9</v>
      </c>
      <c r="N12">
        <v>9.7123000000000008</v>
      </c>
      <c r="O12">
        <v>4.2211999999999996</v>
      </c>
      <c r="Q12" s="1">
        <v>0.9</v>
      </c>
      <c r="R12">
        <v>12.7463</v>
      </c>
      <c r="S12">
        <v>3.7966000000000002</v>
      </c>
      <c r="U12" s="1">
        <v>0.9</v>
      </c>
      <c r="Y12" s="1">
        <v>0.9</v>
      </c>
      <c r="AC12" s="1">
        <v>0.9</v>
      </c>
      <c r="AD12">
        <v>18.1938</v>
      </c>
      <c r="AE12">
        <v>3.7395999999999998</v>
      </c>
    </row>
    <row r="13" spans="1:31" x14ac:dyDescent="0.25">
      <c r="A13" s="1">
        <v>1</v>
      </c>
      <c r="E13" s="1">
        <v>1</v>
      </c>
      <c r="F13">
        <v>11.7325</v>
      </c>
      <c r="I13" s="1">
        <v>1</v>
      </c>
      <c r="M13" s="1">
        <v>1</v>
      </c>
      <c r="N13">
        <v>12.353300000000001</v>
      </c>
      <c r="O13">
        <v>3.7136</v>
      </c>
      <c r="Q13" s="1">
        <v>1</v>
      </c>
      <c r="R13">
        <v>13.479200000000001</v>
      </c>
      <c r="S13">
        <v>4.5762</v>
      </c>
      <c r="U13" s="1">
        <v>1</v>
      </c>
      <c r="Y13" s="1">
        <v>1</v>
      </c>
      <c r="AC13" s="1">
        <v>1</v>
      </c>
      <c r="AD13">
        <v>15.6798</v>
      </c>
      <c r="AE13">
        <v>4.4051999999999998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10.347670000000001</v>
      </c>
      <c r="G15">
        <f>AVERAGE(G4:G13)</f>
        <v>5.4276111111111103</v>
      </c>
      <c r="J15" t="e">
        <f>AVERAGE(J4:J13)</f>
        <v>#DIV/0!</v>
      </c>
      <c r="K15" t="e">
        <f>AVERAGE(K4:K13)</f>
        <v>#DIV/0!</v>
      </c>
      <c r="N15">
        <f>AVERAGE(N4:N13)</f>
        <v>10.487720000000001</v>
      </c>
      <c r="O15">
        <f>AVERAGE(O4:O13)</f>
        <v>4.6398000000000001</v>
      </c>
      <c r="R15">
        <f>AVERAGE(R4:R13)</f>
        <v>13.77628</v>
      </c>
      <c r="S15">
        <f>AVERAGE(S4:S13)</f>
        <v>4.14907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>
        <f>AVERAGE(AD4:AD13)</f>
        <v>14.383179999999999</v>
      </c>
      <c r="AE15">
        <f>AVERAGE(AE4:AE13)</f>
        <v>4.3708900000000011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1.3866839414388619</v>
      </c>
      <c r="G16">
        <f>STDEV(G4:G13)</f>
        <v>0.47728506535519338</v>
      </c>
      <c r="J16" t="e">
        <f>STDEV(J4:J13)</f>
        <v>#DIV/0!</v>
      </c>
      <c r="K16" t="e">
        <f>STDEV(K4:K13)</f>
        <v>#DIV/0!</v>
      </c>
      <c r="N16">
        <f>STDEV(N4:N13)</f>
        <v>1.966866314047115</v>
      </c>
      <c r="O16">
        <f>STDEV(O4:O13)</f>
        <v>1.0757453474219625</v>
      </c>
      <c r="R16">
        <f>STDEV(R4:R13)</f>
        <v>1.178876326375625</v>
      </c>
      <c r="S16">
        <f>STDEV(S4:S13)</f>
        <v>0.24948743922957989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>
        <f>STDEV(AD4:AD13)</f>
        <v>2.1948129461173838</v>
      </c>
      <c r="AE16">
        <f>STDEV(AE4:AE13)</f>
        <v>0.58475374959606397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2.7733678828777237</v>
      </c>
      <c r="G17">
        <f>2*G16</f>
        <v>0.95457013071038677</v>
      </c>
      <c r="J17" t="e">
        <f>2*J16</f>
        <v>#DIV/0!</v>
      </c>
      <c r="K17" t="e">
        <f>2*K16</f>
        <v>#DIV/0!</v>
      </c>
      <c r="N17">
        <f>2*N16</f>
        <v>3.93373262809423</v>
      </c>
      <c r="O17">
        <f>2*O16</f>
        <v>2.151490694843925</v>
      </c>
      <c r="R17">
        <f>2*R16</f>
        <v>2.35775265275125</v>
      </c>
      <c r="S17">
        <f>2*S16</f>
        <v>0.49897487845915978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>
        <f>2*AD16</f>
        <v>4.3896258922347675</v>
      </c>
      <c r="AE17">
        <f>2*AE16</f>
        <v>1.1695074991921279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13.121037882877724</v>
      </c>
      <c r="G18">
        <f>G15+G17</f>
        <v>6.3821812418214972</v>
      </c>
      <c r="J18" t="e">
        <f>J15+J17</f>
        <v>#DIV/0!</v>
      </c>
      <c r="K18" t="e">
        <f>K15+K17</f>
        <v>#DIV/0!</v>
      </c>
      <c r="N18">
        <f>N15+N17</f>
        <v>14.421452628094231</v>
      </c>
      <c r="O18">
        <f>O15+O17</f>
        <v>6.7912906948439247</v>
      </c>
      <c r="R18">
        <f>R15+R17</f>
        <v>16.134032652751252</v>
      </c>
      <c r="S18">
        <f>S15+S17</f>
        <v>4.6480448784591601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>
        <f>AD15+AD17</f>
        <v>18.772805892234768</v>
      </c>
      <c r="AE18">
        <f>AE15+AE17</f>
        <v>5.540397499192129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12.808425</v>
      </c>
      <c r="K26">
        <f t="shared" ref="K26:K36" si="1">AVERAGE(C3,G3,K3,O3,S3,W3,AA3,AE3)</f>
        <v>4.6952500000000006</v>
      </c>
      <c r="N26">
        <f>J27-J26</f>
        <v>-2.7999999999998693E-2</v>
      </c>
      <c r="O26">
        <f>K27-K26</f>
        <v>0.23697500000000016</v>
      </c>
      <c r="P26" s="1">
        <v>0.1</v>
      </c>
      <c r="Q26">
        <f>N26/J26*100</f>
        <v>-0.21860611277341821</v>
      </c>
      <c r="R26">
        <f>O26/K26*100</f>
        <v>5.0471220914754298</v>
      </c>
      <c r="U26">
        <f>J26</f>
        <v>12.808425</v>
      </c>
      <c r="V26">
        <f>K26</f>
        <v>4.6952500000000006</v>
      </c>
      <c r="W26">
        <f>Q26</f>
        <v>-0.21860611277341821</v>
      </c>
      <c r="X26">
        <f>Q27</f>
        <v>3.9436933112385124</v>
      </c>
      <c r="Y26">
        <f>Q28</f>
        <v>-7.3504353579772728</v>
      </c>
      <c r="Z26">
        <f>Q29</f>
        <v>-6.581215098655754</v>
      </c>
      <c r="AA26">
        <f>Q30</f>
        <v>-16.263514054226029</v>
      </c>
      <c r="AB26">
        <f>Q31</f>
        <v>-9.6180834099430683</v>
      </c>
      <c r="AC26">
        <f>Q32</f>
        <v>-3.5416142109587936</v>
      </c>
      <c r="AD26">
        <f>Q33</f>
        <v>-3.1920396145505876</v>
      </c>
      <c r="AE26">
        <f>Q34</f>
        <v>-4.8023078559619803</v>
      </c>
      <c r="AF26">
        <f>Q35</f>
        <v>3.9253460124878723</v>
      </c>
      <c r="AG26">
        <f>R26</f>
        <v>5.0471220914754298</v>
      </c>
      <c r="AH26">
        <f>R27</f>
        <v>0.86523614291037676</v>
      </c>
      <c r="AI26">
        <f>R28</f>
        <v>-9.6155689260422825</v>
      </c>
      <c r="AJ26">
        <f>R29</f>
        <v>-3.9374900165060596</v>
      </c>
      <c r="AK26">
        <f>R30</f>
        <v>0.17198232256003049</v>
      </c>
      <c r="AL26">
        <f>R31</f>
        <v>5.7267096178762174</v>
      </c>
      <c r="AM26">
        <f>R32</f>
        <v>9.4723390660773976</v>
      </c>
      <c r="AN26">
        <f>R33</f>
        <v>-6.8127362760236521</v>
      </c>
      <c r="AO26">
        <f>R34</f>
        <v>-5.994888451094198</v>
      </c>
      <c r="AP26">
        <f>R35</f>
        <v>-9.8734536677138394</v>
      </c>
    </row>
    <row r="27" spans="1:42" x14ac:dyDescent="0.25">
      <c r="I27" s="1">
        <v>0.1</v>
      </c>
      <c r="J27">
        <f t="shared" si="0"/>
        <v>12.780425000000001</v>
      </c>
      <c r="K27">
        <f t="shared" si="1"/>
        <v>4.9322250000000007</v>
      </c>
      <c r="N27">
        <f>J28-J26</f>
        <v>0.50512500000000138</v>
      </c>
      <c r="O27">
        <f>K28-K26</f>
        <v>4.0624999999999467E-2</v>
      </c>
      <c r="P27" s="1">
        <v>0.2</v>
      </c>
      <c r="Q27">
        <f>N27/J26*100</f>
        <v>3.9436933112385124</v>
      </c>
      <c r="R27">
        <f>O27/K26*100</f>
        <v>0.86523614291037676</v>
      </c>
    </row>
    <row r="28" spans="1:42" x14ac:dyDescent="0.25">
      <c r="I28" s="1">
        <v>0.2</v>
      </c>
      <c r="J28">
        <f t="shared" si="0"/>
        <v>13.313550000000001</v>
      </c>
      <c r="K28">
        <f t="shared" si="1"/>
        <v>4.7358750000000001</v>
      </c>
      <c r="N28">
        <f>J29-J26</f>
        <v>-0.94147500000000051</v>
      </c>
      <c r="O28">
        <f>K29-K26</f>
        <v>-0.45147500000000029</v>
      </c>
      <c r="P28" s="1">
        <v>0.3</v>
      </c>
      <c r="Q28">
        <f>N28/J26*100</f>
        <v>-7.3504353579772728</v>
      </c>
      <c r="R28">
        <f>O28/K26*100</f>
        <v>-9.6155689260422825</v>
      </c>
    </row>
    <row r="29" spans="1:42" x14ac:dyDescent="0.25">
      <c r="I29" s="1">
        <v>0.3</v>
      </c>
      <c r="J29">
        <f t="shared" si="0"/>
        <v>11.866949999999999</v>
      </c>
      <c r="K29">
        <f t="shared" si="1"/>
        <v>4.2437750000000003</v>
      </c>
      <c r="N29">
        <f>J30-J26</f>
        <v>-0.84294999999999831</v>
      </c>
      <c r="O29">
        <f>K30-K26</f>
        <v>-0.18487500000000079</v>
      </c>
      <c r="P29" s="1">
        <v>0.4</v>
      </c>
      <c r="Q29">
        <f>N29/J26*100</f>
        <v>-6.581215098655754</v>
      </c>
      <c r="R29">
        <f>O29/K26*100</f>
        <v>-3.9374900165060596</v>
      </c>
    </row>
    <row r="30" spans="1:42" x14ac:dyDescent="0.25">
      <c r="I30" s="1">
        <v>0.4</v>
      </c>
      <c r="J30">
        <f t="shared" si="0"/>
        <v>11.965475000000001</v>
      </c>
      <c r="K30">
        <f t="shared" si="1"/>
        <v>4.5103749999999998</v>
      </c>
      <c r="N30">
        <f>J31-J26</f>
        <v>-2.0831</v>
      </c>
      <c r="O30">
        <f>K31-K26</f>
        <v>8.0749999999998323E-3</v>
      </c>
      <c r="P30" s="1">
        <v>0.5</v>
      </c>
      <c r="Q30">
        <f>N30/J26*100</f>
        <v>-16.263514054226029</v>
      </c>
      <c r="R30">
        <f>O30/K26*100</f>
        <v>0.17198232256003049</v>
      </c>
    </row>
    <row r="31" spans="1:42" x14ac:dyDescent="0.25">
      <c r="I31" s="1">
        <v>0.5</v>
      </c>
      <c r="J31">
        <f t="shared" si="0"/>
        <v>10.725325</v>
      </c>
      <c r="K31">
        <f t="shared" si="1"/>
        <v>4.7033250000000004</v>
      </c>
      <c r="N31">
        <f>J32-J26</f>
        <v>-1.2319250000000004</v>
      </c>
      <c r="O31">
        <f>K32-K26</f>
        <v>0.26888333333333314</v>
      </c>
      <c r="P31" s="1">
        <v>0.6</v>
      </c>
      <c r="Q31">
        <f>N31/J26*100</f>
        <v>-9.6180834099430683</v>
      </c>
      <c r="R31">
        <f>O31/K26*100</f>
        <v>5.7267096178762174</v>
      </c>
    </row>
    <row r="32" spans="1:42" x14ac:dyDescent="0.25">
      <c r="I32" s="1">
        <v>0.6</v>
      </c>
      <c r="J32">
        <f t="shared" si="0"/>
        <v>11.576499999999999</v>
      </c>
      <c r="K32">
        <f t="shared" si="1"/>
        <v>4.9641333333333337</v>
      </c>
      <c r="N32">
        <f>J33-J26</f>
        <v>-0.45362499999999883</v>
      </c>
      <c r="O32">
        <f>K33-K26</f>
        <v>0.44474999999999909</v>
      </c>
      <c r="P32" s="1">
        <v>0.7</v>
      </c>
      <c r="Q32">
        <f>N32/J26*100</f>
        <v>-3.5416142109587936</v>
      </c>
      <c r="R32">
        <f>O32/K26*100</f>
        <v>9.4723390660773976</v>
      </c>
    </row>
    <row r="33" spans="1:18" x14ac:dyDescent="0.25">
      <c r="I33" s="1">
        <v>0.7</v>
      </c>
      <c r="J33">
        <f t="shared" si="0"/>
        <v>12.354800000000001</v>
      </c>
      <c r="K33">
        <f t="shared" si="1"/>
        <v>5.14</v>
      </c>
      <c r="N33">
        <f>J34-J26</f>
        <v>-0.40885000000000105</v>
      </c>
      <c r="O33">
        <f>K34-K26</f>
        <v>-0.31987500000000058</v>
      </c>
      <c r="P33" s="1">
        <v>0.8</v>
      </c>
      <c r="Q33">
        <f>N33/J26*100</f>
        <v>-3.1920396145505876</v>
      </c>
      <c r="R33">
        <f>O33/K26*100</f>
        <v>-6.8127362760236521</v>
      </c>
    </row>
    <row r="34" spans="1:18" x14ac:dyDescent="0.25">
      <c r="I34" s="1">
        <v>0.8</v>
      </c>
      <c r="J34">
        <f t="shared" si="0"/>
        <v>12.399574999999999</v>
      </c>
      <c r="K34">
        <f t="shared" si="1"/>
        <v>4.375375</v>
      </c>
      <c r="N34">
        <f>J35-J26</f>
        <v>-0.6150999999999982</v>
      </c>
      <c r="O34">
        <f>K35-K26</f>
        <v>-0.28147500000000036</v>
      </c>
      <c r="P34" s="1">
        <v>0.9</v>
      </c>
      <c r="Q34">
        <f>N34/J26*100</f>
        <v>-4.8023078559619803</v>
      </c>
      <c r="R34">
        <f>O34/K26*100</f>
        <v>-5.994888451094198</v>
      </c>
    </row>
    <row r="35" spans="1:18" x14ac:dyDescent="0.25">
      <c r="I35" s="1">
        <v>0.9</v>
      </c>
      <c r="J35">
        <f t="shared" si="0"/>
        <v>12.193325000000002</v>
      </c>
      <c r="K35">
        <f t="shared" si="1"/>
        <v>4.4137750000000002</v>
      </c>
      <c r="N35">
        <f>J36-J26</f>
        <v>0.50277499999999975</v>
      </c>
      <c r="O35">
        <f>K36-K26</f>
        <v>-0.46358333333333412</v>
      </c>
      <c r="P35" s="1">
        <v>1</v>
      </c>
      <c r="Q35">
        <f>N35/J26*100</f>
        <v>3.9253460124878723</v>
      </c>
      <c r="R35">
        <f>O35/K26*100</f>
        <v>-9.8734536677138394</v>
      </c>
    </row>
    <row r="36" spans="1:18" x14ac:dyDescent="0.25">
      <c r="I36" s="1">
        <v>1</v>
      </c>
      <c r="J36">
        <f t="shared" si="0"/>
        <v>13.311199999999999</v>
      </c>
      <c r="K36">
        <f t="shared" si="1"/>
        <v>4.2316666666666665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11.662800000000001</v>
      </c>
      <c r="C42">
        <f>G3</f>
        <v>5.1235999999999997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10.3977</v>
      </c>
      <c r="C44">
        <f>O3</f>
        <v>5.3883999999999999</v>
      </c>
    </row>
    <row r="45" spans="1:18" x14ac:dyDescent="0.25">
      <c r="A45" s="1">
        <v>5</v>
      </c>
      <c r="B45">
        <f>R3</f>
        <v>13.671099999999999</v>
      </c>
      <c r="C45">
        <f>S3</f>
        <v>4.2115999999999998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15.5021</v>
      </c>
      <c r="C48">
        <f>AE3</f>
        <v>4.0574000000000003</v>
      </c>
    </row>
    <row r="50" spans="1:3" x14ac:dyDescent="0.25">
      <c r="A50" t="s">
        <v>19</v>
      </c>
      <c r="B50">
        <f>AVERAGE(B41:B48)</f>
        <v>6.4042124999999999</v>
      </c>
      <c r="C50">
        <f>AVERAGE(C41:C48)</f>
        <v>2.3476250000000003</v>
      </c>
    </row>
    <row r="51" spans="1:3" x14ac:dyDescent="0.25">
      <c r="A51" t="s">
        <v>8</v>
      </c>
      <c r="B51">
        <f>STDEV(B41:B48)</f>
        <v>7.0024041462175175</v>
      </c>
      <c r="C51">
        <f>STDEV(C41:C48)</f>
        <v>2.5465790979553051</v>
      </c>
    </row>
    <row r="52" spans="1:3" x14ac:dyDescent="0.25">
      <c r="A52" t="s">
        <v>20</v>
      </c>
      <c r="B52">
        <f>1.5*B51</f>
        <v>10.503606219326276</v>
      </c>
      <c r="C52">
        <f>1.5*C51</f>
        <v>3.8198686469329575</v>
      </c>
    </row>
    <row r="53" spans="1:3" x14ac:dyDescent="0.25">
      <c r="A53" t="s">
        <v>9</v>
      </c>
      <c r="B53">
        <f>2*B51</f>
        <v>14.004808292435035</v>
      </c>
      <c r="C53">
        <f>2*C51</f>
        <v>5.0931581959106103</v>
      </c>
    </row>
    <row r="54" spans="1:3" x14ac:dyDescent="0.25">
      <c r="A54" t="s">
        <v>21</v>
      </c>
      <c r="B54">
        <f>B50+B52</f>
        <v>16.907818719326276</v>
      </c>
      <c r="C54">
        <f>C50+C52</f>
        <v>6.1674936469329573</v>
      </c>
    </row>
    <row r="55" spans="1:3" x14ac:dyDescent="0.25">
      <c r="A55" t="s">
        <v>10</v>
      </c>
      <c r="B55">
        <f>B50+B53</f>
        <v>20.409020792435037</v>
      </c>
      <c r="C55">
        <f>C50+C53</f>
        <v>7.4407831959106101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2015-03-11T02:25:28Z</dcterms:created>
  <dcterms:modified xsi:type="dcterms:W3CDTF">2015-04-16T05:23:02Z</dcterms:modified>
</cp:coreProperties>
</file>