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2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Z17" i="1"/>
  <c r="AA16" i="1"/>
  <c r="AA17" i="1" s="1"/>
  <c r="Z16" i="1"/>
  <c r="AA15" i="1"/>
  <c r="Z15" i="1"/>
  <c r="V17" i="1"/>
  <c r="W16" i="1"/>
  <c r="W17" i="1" s="1"/>
  <c r="V16" i="1"/>
  <c r="W15" i="1"/>
  <c r="W18" i="1" s="1"/>
  <c r="V15" i="1"/>
  <c r="V18" i="1" s="1"/>
  <c r="R17" i="1"/>
  <c r="S16" i="1"/>
  <c r="S17" i="1" s="1"/>
  <c r="R16" i="1"/>
  <c r="S15" i="1"/>
  <c r="R15" i="1"/>
  <c r="R18" i="1" s="1"/>
  <c r="O16" i="1"/>
  <c r="O17" i="1" s="1"/>
  <c r="N16" i="1"/>
  <c r="N17" i="1" s="1"/>
  <c r="O15" i="1"/>
  <c r="N15" i="1"/>
  <c r="J17" i="1"/>
  <c r="K16" i="1"/>
  <c r="K17" i="1" s="1"/>
  <c r="J16" i="1"/>
  <c r="K15" i="1"/>
  <c r="K18" i="1" s="1"/>
  <c r="J15" i="1"/>
  <c r="J18" i="1" s="1"/>
  <c r="F17" i="1"/>
  <c r="G16" i="1"/>
  <c r="G17" i="1" s="1"/>
  <c r="F16" i="1"/>
  <c r="G15" i="1"/>
  <c r="G18" i="1" s="1"/>
  <c r="F15" i="1"/>
  <c r="F18" i="1" s="1"/>
  <c r="B17" i="1"/>
  <c r="C16" i="1"/>
  <c r="C17" i="1" s="1"/>
  <c r="B16" i="1"/>
  <c r="C15" i="1"/>
  <c r="C18" i="1" s="1"/>
  <c r="B15" i="1"/>
  <c r="B18" i="1" s="1"/>
  <c r="N33" i="1" l="1"/>
  <c r="Q33" i="1" s="1"/>
  <c r="AD26" i="1" s="1"/>
  <c r="N27" i="1"/>
  <c r="Q27" i="1" s="1"/>
  <c r="X26" i="1" s="1"/>
  <c r="N35" i="1"/>
  <c r="Q35" i="1" s="1"/>
  <c r="AF26" i="1" s="1"/>
  <c r="O31" i="1"/>
  <c r="R31" i="1" s="1"/>
  <c r="AL26" i="1" s="1"/>
  <c r="AD18" i="1"/>
  <c r="O32" i="1"/>
  <c r="R32" i="1" s="1"/>
  <c r="AM26" i="1" s="1"/>
  <c r="N31" i="1"/>
  <c r="Q31" i="1" s="1"/>
  <c r="AB26" i="1" s="1"/>
  <c r="N32" i="1"/>
  <c r="Q32" i="1" s="1"/>
  <c r="AC26" i="1" s="1"/>
  <c r="N18" i="1"/>
  <c r="O33" i="1"/>
  <c r="R33" i="1" s="1"/>
  <c r="AN26" i="1" s="1"/>
  <c r="O34" i="1"/>
  <c r="R34" i="1" s="1"/>
  <c r="AO26" i="1" s="1"/>
  <c r="N30" i="1"/>
  <c r="Q30" i="1" s="1"/>
  <c r="AA26" i="1" s="1"/>
  <c r="Z18" i="1"/>
  <c r="O28" i="1"/>
  <c r="R28" i="1" s="1"/>
  <c r="AI26" i="1" s="1"/>
  <c r="B50" i="1"/>
  <c r="AA18" i="1"/>
  <c r="C51" i="1"/>
  <c r="C52" i="1" s="1"/>
  <c r="N26" i="1"/>
  <c r="Q26" i="1" s="1"/>
  <c r="W26" i="1" s="1"/>
  <c r="N34" i="1"/>
  <c r="Q34" i="1" s="1"/>
  <c r="AE26" i="1" s="1"/>
  <c r="O30" i="1"/>
  <c r="R30" i="1" s="1"/>
  <c r="AK26" i="1" s="1"/>
  <c r="N29" i="1"/>
  <c r="Q29" i="1" s="1"/>
  <c r="Z26" i="1" s="1"/>
  <c r="O18" i="1"/>
  <c r="AE18" i="1"/>
  <c r="S18" i="1"/>
  <c r="O27" i="1"/>
  <c r="R27" i="1" s="1"/>
  <c r="AH26" i="1" s="1"/>
  <c r="O35" i="1"/>
  <c r="R35" i="1" s="1"/>
  <c r="AP26" i="1" s="1"/>
  <c r="O29" i="1"/>
  <c r="R29" i="1" s="1"/>
  <c r="AJ26" i="1" s="1"/>
  <c r="B51" i="1"/>
  <c r="C50" i="1"/>
  <c r="C53" i="1" l="1"/>
  <c r="C55" i="1" s="1"/>
  <c r="C54" i="1"/>
  <c r="B52" i="1"/>
  <c r="B54" i="1" s="1"/>
  <c r="B53" i="1"/>
  <c r="B55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<sst xmlns="http://schemas.openxmlformats.org/spreadsheetml/2006/main" count="48" uniqueCount="22">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</sst>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W8" sqref="W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12.5791</v>
      </c>
      <c r="C3">
        <v>4.7229999999999999</v>
      </c>
      <c r="E3" s="1">
        <v>232</v>
      </c>
      <c r="F3">
        <v>15.2308</v>
      </c>
      <c r="G3">
        <v>4.0433000000000003</v>
      </c>
      <c r="I3" s="1">
        <v>232</v>
      </c>
      <c r="J3">
        <v>16.0291</v>
      </c>
      <c r="K3">
        <v>4.0471000000000004</v>
      </c>
      <c r="M3" s="1">
        <v>232</v>
      </c>
      <c r="Q3" s="1">
        <v>232</v>
      </c>
      <c r="R3">
        <v>10.2187</v>
      </c>
      <c r="S3">
        <v>4.0251000000000001</v>
      </c>
      <c r="U3" s="1">
        <v>232</v>
      </c>
      <c r="V3">
        <v>14.8184</v>
      </c>
      <c r="W3">
        <v>3.5644999999999998</v>
      </c>
      <c r="Y3" s="1">
        <v>232</v>
      </c>
      <c r="AC3" s="1">
        <v>232</v>
      </c>
    </row>
    <row r="4" spans="1:31" x14ac:dyDescent="0.25">
      <c r="A4" s="1">
        <v>0.1</v>
      </c>
      <c r="B4">
        <v>19.645199999999999</v>
      </c>
      <c r="C4">
        <v>4.2629000000000001</v>
      </c>
      <c r="E4" s="1">
        <v>0.1</v>
      </c>
      <c r="F4">
        <v>12.858599999999999</v>
      </c>
      <c r="G4">
        <v>4.1048999999999998</v>
      </c>
      <c r="I4" s="1">
        <v>0.1</v>
      </c>
      <c r="J4">
        <v>14.5275</v>
      </c>
      <c r="K4">
        <v>4.0393999999999997</v>
      </c>
      <c r="M4" s="1">
        <v>0.1</v>
      </c>
      <c r="Q4" s="1">
        <v>0.1</v>
      </c>
      <c r="R4">
        <v>12.847300000000001</v>
      </c>
      <c r="S4">
        <v>4.6010999999999997</v>
      </c>
      <c r="U4" s="1">
        <v>0.1</v>
      </c>
      <c r="V4">
        <v>13.203799999999999</v>
      </c>
      <c r="W4">
        <v>3.3186</v>
      </c>
      <c r="Y4" s="1">
        <v>0.1</v>
      </c>
      <c r="AC4" s="1">
        <v>0.1</v>
      </c>
    </row>
    <row r="5" spans="1:31" x14ac:dyDescent="0.25">
      <c r="A5" s="1">
        <v>0.2</v>
      </c>
      <c r="B5">
        <v>17.572199999999999</v>
      </c>
      <c r="C5">
        <v>4.3395000000000001</v>
      </c>
      <c r="E5" s="1">
        <v>0.2</v>
      </c>
      <c r="F5">
        <v>13.471500000000001</v>
      </c>
      <c r="G5">
        <v>3.8902999999999999</v>
      </c>
      <c r="I5" s="1">
        <v>0.2</v>
      </c>
      <c r="J5">
        <v>17.0336</v>
      </c>
      <c r="K5">
        <v>4.1769999999999996</v>
      </c>
      <c r="M5" s="1">
        <v>0.2</v>
      </c>
      <c r="Q5" s="1">
        <v>0.2</v>
      </c>
      <c r="R5">
        <v>11.055400000000001</v>
      </c>
      <c r="S5">
        <v>5.1904000000000003</v>
      </c>
      <c r="U5" s="1">
        <v>0.2</v>
      </c>
      <c r="V5">
        <v>16.078299999999999</v>
      </c>
      <c r="W5">
        <v>3.9308000000000001</v>
      </c>
      <c r="Y5" s="1">
        <v>0.2</v>
      </c>
      <c r="AC5" s="1">
        <v>0.2</v>
      </c>
    </row>
    <row r="6" spans="1:31" x14ac:dyDescent="0.25">
      <c r="A6" s="1">
        <v>0.3</v>
      </c>
      <c r="B6">
        <v>19.136700000000001</v>
      </c>
      <c r="C6">
        <v>4.4675000000000002</v>
      </c>
      <c r="E6" s="1">
        <v>0.3</v>
      </c>
      <c r="F6">
        <v>12.623799999999999</v>
      </c>
      <c r="G6">
        <v>3.4994999999999998</v>
      </c>
      <c r="I6" s="1">
        <v>0.3</v>
      </c>
      <c r="J6">
        <v>19.874099999999999</v>
      </c>
      <c r="K6">
        <v>4.9535999999999998</v>
      </c>
      <c r="M6" s="1">
        <v>0.3</v>
      </c>
      <c r="Q6" s="1">
        <v>0.3</v>
      </c>
      <c r="R6">
        <v>13.3109</v>
      </c>
      <c r="S6">
        <v>4.6608999999999998</v>
      </c>
      <c r="U6" s="1">
        <v>0.3</v>
      </c>
      <c r="V6">
        <v>16.621300000000002</v>
      </c>
      <c r="W6">
        <v>3.6143000000000001</v>
      </c>
      <c r="Y6" s="1">
        <v>0.3</v>
      </c>
      <c r="AC6" s="1">
        <v>0.3</v>
      </c>
    </row>
    <row r="7" spans="1:31" x14ac:dyDescent="0.25">
      <c r="A7" s="1">
        <v>0.4</v>
      </c>
      <c r="B7">
        <v>17.134799999999998</v>
      </c>
      <c r="C7">
        <v>5.359</v>
      </c>
      <c r="E7" s="1">
        <v>0.4</v>
      </c>
      <c r="F7">
        <v>16.411000000000001</v>
      </c>
      <c r="G7">
        <v>5.0239000000000003</v>
      </c>
      <c r="I7" s="1">
        <v>0.4</v>
      </c>
      <c r="J7">
        <v>12.3774</v>
      </c>
      <c r="K7">
        <v>4.0221</v>
      </c>
      <c r="M7" s="1">
        <v>0.4</v>
      </c>
      <c r="Q7" s="1">
        <v>0.4</v>
      </c>
      <c r="R7">
        <v>9.4898000000000007</v>
      </c>
      <c r="S7">
        <v>4.9965999999999999</v>
      </c>
      <c r="U7" s="1">
        <v>0.4</v>
      </c>
      <c r="V7">
        <v>17.135400000000001</v>
      </c>
      <c r="W7">
        <v>2.8963999999999999</v>
      </c>
      <c r="Y7" s="1">
        <v>0.4</v>
      </c>
      <c r="AC7" s="1">
        <v>0.4</v>
      </c>
    </row>
    <row r="8" spans="1:31" x14ac:dyDescent="0.25">
      <c r="A8" s="1">
        <v>0.5</v>
      </c>
      <c r="B8">
        <v>12.902100000000001</v>
      </c>
      <c r="C8">
        <v>8.9632000000000005</v>
      </c>
      <c r="E8" s="1">
        <v>0.5</v>
      </c>
      <c r="F8">
        <v>14.1073</v>
      </c>
      <c r="G8">
        <v>3.6476000000000002</v>
      </c>
      <c r="I8" s="1">
        <v>0.5</v>
      </c>
      <c r="J8">
        <v>15.2174</v>
      </c>
      <c r="K8">
        <v>3.915</v>
      </c>
      <c r="M8" s="1">
        <v>0.5</v>
      </c>
      <c r="Q8" s="1">
        <v>0.5</v>
      </c>
      <c r="R8">
        <v>7.6853999999999996</v>
      </c>
      <c r="S8">
        <v>3.9226999999999999</v>
      </c>
      <c r="U8" s="1">
        <v>0.5</v>
      </c>
      <c r="V8">
        <v>15.769299999999999</v>
      </c>
      <c r="Y8" s="1">
        <v>0.5</v>
      </c>
      <c r="AC8" s="1">
        <v>0.5</v>
      </c>
    </row>
    <row r="9" spans="1:31" x14ac:dyDescent="0.25">
      <c r="A9" s="1">
        <v>0.6</v>
      </c>
      <c r="B9">
        <v>12.7476</v>
      </c>
      <c r="E9" s="1">
        <v>0.6</v>
      </c>
      <c r="F9">
        <v>13.5403</v>
      </c>
      <c r="G9">
        <v>4.1574999999999998</v>
      </c>
      <c r="I9" s="1">
        <v>0.6</v>
      </c>
      <c r="J9">
        <v>17.5962</v>
      </c>
      <c r="K9">
        <v>4.0957999999999997</v>
      </c>
      <c r="M9" s="1">
        <v>0.6</v>
      </c>
      <c r="Q9" s="1">
        <v>0.6</v>
      </c>
      <c r="R9">
        <v>9.2896000000000001</v>
      </c>
      <c r="S9">
        <v>4.4679000000000002</v>
      </c>
      <c r="U9" s="1">
        <v>0.6</v>
      </c>
      <c r="V9">
        <v>18.017299999999999</v>
      </c>
      <c r="W9">
        <v>3.5110000000000001</v>
      </c>
      <c r="Y9" s="1">
        <v>0.6</v>
      </c>
      <c r="AC9" s="1">
        <v>0.6</v>
      </c>
    </row>
    <row r="10" spans="1:31" x14ac:dyDescent="0.25">
      <c r="A10" s="1">
        <v>0.7</v>
      </c>
      <c r="B10">
        <v>13.9137</v>
      </c>
      <c r="C10">
        <v>6.8087</v>
      </c>
      <c r="E10" s="1">
        <v>0.7</v>
      </c>
      <c r="F10">
        <v>13.7456</v>
      </c>
      <c r="G10">
        <v>4.1658999999999997</v>
      </c>
      <c r="I10" s="1">
        <v>0.7</v>
      </c>
      <c r="J10">
        <v>17.338100000000001</v>
      </c>
      <c r="K10">
        <v>3.9618000000000002</v>
      </c>
      <c r="M10" s="1">
        <v>0.7</v>
      </c>
      <c r="Q10" s="1">
        <v>0.7</v>
      </c>
      <c r="R10">
        <v>11.742100000000001</v>
      </c>
      <c r="S10">
        <v>5.0088999999999997</v>
      </c>
      <c r="U10" s="1">
        <v>0.7</v>
      </c>
      <c r="V10">
        <v>19.302199999999999</v>
      </c>
      <c r="W10">
        <v>3.4340000000000002</v>
      </c>
      <c r="Y10" s="1">
        <v>0.7</v>
      </c>
      <c r="AC10" s="1">
        <v>0.7</v>
      </c>
    </row>
    <row r="11" spans="1:31" x14ac:dyDescent="0.25">
      <c r="A11" s="1">
        <v>0.8</v>
      </c>
      <c r="B11">
        <v>13.405799999999999</v>
      </c>
      <c r="C11">
        <v>3.8123999999999998</v>
      </c>
      <c r="E11" s="1">
        <v>0.8</v>
      </c>
      <c r="F11">
        <v>13.5494</v>
      </c>
      <c r="G11">
        <v>5.2645999999999997</v>
      </c>
      <c r="I11" s="1">
        <v>0.8</v>
      </c>
      <c r="J11">
        <v>15.587</v>
      </c>
      <c r="K11">
        <v>3.4457</v>
      </c>
      <c r="M11" s="1">
        <v>0.8</v>
      </c>
      <c r="Q11" s="1">
        <v>0.8</v>
      </c>
      <c r="R11">
        <v>9.1888000000000005</v>
      </c>
      <c r="S11">
        <v>6.6863999999999999</v>
      </c>
      <c r="U11" s="1">
        <v>0.8</v>
      </c>
      <c r="V11">
        <v>16.490200000000002</v>
      </c>
      <c r="W11">
        <v>3.1484000000000001</v>
      </c>
      <c r="Y11" s="1">
        <v>0.8</v>
      </c>
      <c r="AC11" s="1">
        <v>0.8</v>
      </c>
    </row>
    <row r="12" spans="1:31" x14ac:dyDescent="0.25">
      <c r="A12" s="1">
        <v>0.9</v>
      </c>
      <c r="B12">
        <v>12.433199999999999</v>
      </c>
      <c r="C12">
        <v>4.2691999999999997</v>
      </c>
      <c r="E12" s="1">
        <v>0.9</v>
      </c>
      <c r="F12">
        <v>15.367900000000001</v>
      </c>
      <c r="G12">
        <v>4.1147</v>
      </c>
      <c r="I12" s="1">
        <v>0.9</v>
      </c>
      <c r="J12">
        <v>13.815799999999999</v>
      </c>
      <c r="K12">
        <v>3.9828000000000001</v>
      </c>
      <c r="M12" s="1">
        <v>0.9</v>
      </c>
      <c r="Q12" s="1">
        <v>0.9</v>
      </c>
      <c r="R12">
        <v>6.8952</v>
      </c>
      <c r="S12">
        <v>6.6093000000000002</v>
      </c>
      <c r="U12" s="1">
        <v>0.9</v>
      </c>
      <c r="V12">
        <v>15.790699999999999</v>
      </c>
      <c r="W12">
        <v>3.2126999999999999</v>
      </c>
      <c r="Y12" s="1">
        <v>0.9</v>
      </c>
      <c r="AC12" s="1">
        <v>0.9</v>
      </c>
    </row>
    <row r="13" spans="1:31" x14ac:dyDescent="0.25">
      <c r="A13" s="1">
        <v>1</v>
      </c>
      <c r="B13">
        <v>11.7508</v>
      </c>
      <c r="C13">
        <v>3.7488000000000001</v>
      </c>
      <c r="E13" s="1">
        <v>1</v>
      </c>
      <c r="F13">
        <v>16.402200000000001</v>
      </c>
      <c r="G13">
        <v>4.0555000000000003</v>
      </c>
      <c r="I13" s="1">
        <v>1</v>
      </c>
      <c r="J13">
        <v>14.9396</v>
      </c>
      <c r="K13">
        <v>4.9320000000000004</v>
      </c>
      <c r="M13" s="1">
        <v>1</v>
      </c>
      <c r="Q13" s="1">
        <v>1</v>
      </c>
      <c r="R13">
        <v>7.8711000000000002</v>
      </c>
      <c r="S13">
        <v>7.1147999999999998</v>
      </c>
      <c r="U13" s="1">
        <v>1</v>
      </c>
      <c r="V13">
        <v>19.818999999999999</v>
      </c>
      <c r="W13">
        <v>3.3948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15.064209999999999</v>
      </c>
      <c r="C15">
        <f>AVERAGE(C4:C13)</f>
        <v>5.1145777777777779</v>
      </c>
      <c r="F15">
        <f>AVERAGE(F4:F13)</f>
        <v>14.207760000000002</v>
      </c>
      <c r="G15">
        <f>AVERAGE(G4:G13)</f>
        <v>4.1924399999999995</v>
      </c>
      <c r="J15">
        <f>AVERAGE(J4:J13)</f>
        <v>15.830670000000001</v>
      </c>
      <c r="K15">
        <f>AVERAGE(K4:K13)</f>
        <v>4.15252</v>
      </c>
      <c r="N15" t="e">
        <f>AVERAGE(N4:N13)</f>
        <v>#DIV/0!</v>
      </c>
      <c r="O15" t="e">
        <f>AVERAGE(O4:O13)</f>
        <v>#DIV/0!</v>
      </c>
      <c r="R15">
        <f>AVERAGE(R4:R13)</f>
        <v>9.9375600000000013</v>
      </c>
      <c r="S15">
        <f>AVERAGE(S4:S13)</f>
        <v>5.325899999999999</v>
      </c>
      <c r="V15">
        <f>AVERAGE(V4:V13)</f>
        <v>16.822749999999996</v>
      </c>
      <c r="W15">
        <f>AVERAGE(W4:W13)</f>
        <v>3.384555555555556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2.984483929872404</v>
      </c>
      <c r="C16">
        <f>STDEV(C4:C13)</f>
        <v>1.7234476738341802</v>
      </c>
      <c r="F16">
        <f>STDEV(F4:F13)</f>
        <v>1.3739490457962573</v>
      </c>
      <c r="G16">
        <f>STDEV(G4:G13)</f>
        <v>0.5521213980839913</v>
      </c>
      <c r="J16">
        <f>STDEV(J4:J13)</f>
        <v>2.1627738336836306</v>
      </c>
      <c r="K16">
        <f>STDEV(K4:K13)</f>
        <v>0.45996732202769658</v>
      </c>
      <c r="N16" t="e">
        <f>STDEV(N4:N13)</f>
        <v>#DIV/0!</v>
      </c>
      <c r="O16" t="e">
        <f>STDEV(O4:O13)</f>
        <v>#DIV/0!</v>
      </c>
      <c r="R16">
        <f>STDEV(R4:R13)</f>
        <v>2.2143812575475255</v>
      </c>
      <c r="S16">
        <f>STDEV(S4:S13)</f>
        <v>1.0851636353820384</v>
      </c>
      <c r="V16">
        <f>STDEV(V4:V13)</f>
        <v>1.9040000789274465</v>
      </c>
      <c r="W16">
        <f>STDEV(W4:W13)</f>
        <v>0.29530771286537338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5.9689678597448079</v>
      </c>
      <c r="C17">
        <f>2*C16</f>
        <v>3.4468953476683604</v>
      </c>
      <c r="F17">
        <f>2*F16</f>
        <v>2.7478980915925146</v>
      </c>
      <c r="G17">
        <f>2*G16</f>
        <v>1.1042427961679826</v>
      </c>
      <c r="J17">
        <f>2*J16</f>
        <v>4.3255476673672613</v>
      </c>
      <c r="K17">
        <f>2*K16</f>
        <v>0.91993464405539316</v>
      </c>
      <c r="N17" t="e">
        <f>2*N16</f>
        <v>#DIV/0!</v>
      </c>
      <c r="O17" t="e">
        <f>2*O16</f>
        <v>#DIV/0!</v>
      </c>
      <c r="R17">
        <f>2*R16</f>
        <v>4.4287625150950509</v>
      </c>
      <c r="S17">
        <f>2*S16</f>
        <v>2.1703272707640768</v>
      </c>
      <c r="V17">
        <f>2*V16</f>
        <v>3.808000157854893</v>
      </c>
      <c r="W17">
        <f>2*W16</f>
        <v>0.59061542573074677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21.033177859744807</v>
      </c>
      <c r="C18">
        <f>C15+C17</f>
        <v>8.5614731254461383</v>
      </c>
      <c r="F18">
        <f>F15+F17</f>
        <v>16.955658091592518</v>
      </c>
      <c r="G18">
        <f>G15+G17</f>
        <v>5.2966827961679819</v>
      </c>
      <c r="J18">
        <f>J15+J17</f>
        <v>20.156217667367262</v>
      </c>
      <c r="K18">
        <f>K15+K17</f>
        <v>5.0724546440553935</v>
      </c>
      <c r="N18" t="e">
        <f>N15+N17</f>
        <v>#DIV/0!</v>
      </c>
      <c r="O18" t="e">
        <f>O15+O17</f>
        <v>#DIV/0!</v>
      </c>
      <c r="R18">
        <f>R15+R17</f>
        <v>14.366322515095053</v>
      </c>
      <c r="S18">
        <f>S15+S17</f>
        <v>7.4962272707640754</v>
      </c>
      <c r="V18">
        <f>V15+V17</f>
        <v>20.630750157854887</v>
      </c>
      <c r="W18">
        <f>W15+W17</f>
        <v>3.9751709812863028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13.775219999999999</v>
      </c>
      <c r="K26">
        <f t="shared" ref="K26:K36" si="1">AVERAGE(C3,G3,K3,O3,S3,W3,AA3,AE3)</f>
        <v>4.0806000000000004</v>
      </c>
      <c r="N26">
        <f>J27-J26</f>
        <v>0.8412600000000019</v>
      </c>
      <c r="O26">
        <f>K27-K26</f>
        <v>-1.5220000000001122E-2</v>
      </c>
      <c r="P26" s="1">
        <v>0.1</v>
      </c>
      <c r="Q26">
        <f>N26/J26*100</f>
        <v>6.107053099696425</v>
      </c>
      <c r="R26">
        <f>O26/K26*100</f>
        <v>-0.3729843650443837</v>
      </c>
      <c r="U26">
        <f>J26</f>
        <v>13.775219999999999</v>
      </c>
      <c r="V26">
        <f>K26</f>
        <v>4.0806000000000004</v>
      </c>
      <c r="W26">
        <f>Q26</f>
        <v>6.107053099696425</v>
      </c>
      <c r="X26">
        <f>Q27</f>
        <v>9.1975300575961789</v>
      </c>
      <c r="Y26">
        <f>Q28</f>
        <v>18.425404458150219</v>
      </c>
      <c r="Z26">
        <f>Q29</f>
        <v>5.3317478777108489</v>
      </c>
      <c r="AA26">
        <f>Q30</f>
        <v>-4.6381836369945368</v>
      </c>
      <c r="AB26">
        <f>Q31</f>
        <v>3.3609626561318202</v>
      </c>
      <c r="AC26">
        <f>Q32</f>
        <v>10.403608798988321</v>
      </c>
      <c r="AD26">
        <f>Q33</f>
        <v>-0.95083780876094337</v>
      </c>
      <c r="AE26">
        <f>Q34</f>
        <v>-6.6398939545066993</v>
      </c>
      <c r="AF26">
        <f>Q35</f>
        <v>2.7681590566248584</v>
      </c>
      <c r="AG26">
        <f>R26</f>
        <v>-0.3729843650443837</v>
      </c>
      <c r="AH26">
        <f>R27</f>
        <v>5.5138950154388962</v>
      </c>
      <c r="AI26">
        <f>R28</f>
        <v>3.8857030828799579</v>
      </c>
      <c r="AJ26">
        <f>R29</f>
        <v>9.2878498260059672</v>
      </c>
      <c r="AK26">
        <f>R30</f>
        <v>25.278758025780508</v>
      </c>
      <c r="AL26">
        <f>R31</f>
        <v>-0.55261481154733949</v>
      </c>
      <c r="AM26">
        <f>R32</f>
        <v>14.587560652845161</v>
      </c>
      <c r="AN26">
        <f>R33</f>
        <v>9.5794736068225106</v>
      </c>
      <c r="AO26">
        <f>R34</f>
        <v>8.7521442925060082</v>
      </c>
      <c r="AP26">
        <f>R35</f>
        <v>13.933735235014433</v>
      </c>
    </row>
    <row r="27" spans="1:42" x14ac:dyDescent="0.25">
      <c r="I27" s="1">
        <v>0.1</v>
      </c>
      <c r="J27">
        <f t="shared" si="0"/>
        <v>14.616480000000001</v>
      </c>
      <c r="K27">
        <f t="shared" si="1"/>
        <v>4.0653799999999993</v>
      </c>
      <c r="N27">
        <f>J28-J26</f>
        <v>1.2669800000000002</v>
      </c>
      <c r="O27">
        <f>K28-K26</f>
        <v>0.22499999999999964</v>
      </c>
      <c r="P27" s="1">
        <v>0.2</v>
      </c>
      <c r="Q27">
        <f>N27/J26*100</f>
        <v>9.1975300575961789</v>
      </c>
      <c r="R27">
        <f>O27/K26*100</f>
        <v>5.5138950154388962</v>
      </c>
    </row>
    <row r="28" spans="1:42" x14ac:dyDescent="0.25">
      <c r="I28" s="1">
        <v>0.2</v>
      </c>
      <c r="J28">
        <f t="shared" si="0"/>
        <v>15.042199999999999</v>
      </c>
      <c r="K28">
        <f t="shared" si="1"/>
        <v>4.3056000000000001</v>
      </c>
      <c r="N28">
        <f>J29-J26</f>
        <v>2.5381400000000003</v>
      </c>
      <c r="O28">
        <f>K29-K26</f>
        <v>0.15855999999999959</v>
      </c>
      <c r="P28" s="1">
        <v>0.3</v>
      </c>
      <c r="Q28">
        <f>N28/J26*100</f>
        <v>18.425404458150219</v>
      </c>
      <c r="R28">
        <f>O28/K26*100</f>
        <v>3.8857030828799579</v>
      </c>
    </row>
    <row r="29" spans="1:42" x14ac:dyDescent="0.25">
      <c r="I29" s="1">
        <v>0.3</v>
      </c>
      <c r="J29">
        <f t="shared" si="0"/>
        <v>16.313359999999999</v>
      </c>
      <c r="K29">
        <f t="shared" si="1"/>
        <v>4.23916</v>
      </c>
      <c r="N29">
        <f>J30-J26</f>
        <v>0.73446000000000033</v>
      </c>
      <c r="O29">
        <f>K30-K26</f>
        <v>0.37899999999999956</v>
      </c>
      <c r="P29" s="1">
        <v>0.4</v>
      </c>
      <c r="Q29">
        <f>N29/J26*100</f>
        <v>5.3317478777108489</v>
      </c>
      <c r="R29">
        <f>O29/K26*100</f>
        <v>9.2878498260059672</v>
      </c>
    </row>
    <row r="30" spans="1:42" x14ac:dyDescent="0.25">
      <c r="I30" s="1">
        <v>0.4</v>
      </c>
      <c r="J30">
        <f t="shared" si="0"/>
        <v>14.509679999999999</v>
      </c>
      <c r="K30">
        <f t="shared" si="1"/>
        <v>4.4596</v>
      </c>
      <c r="N30">
        <f>J31-J26</f>
        <v>-0.63891999999999882</v>
      </c>
      <c r="O30">
        <f>K31-K26</f>
        <v>1.0315249999999994</v>
      </c>
      <c r="P30" s="1">
        <v>0.5</v>
      </c>
      <c r="Q30">
        <f>N30/J26*100</f>
        <v>-4.6381836369945368</v>
      </c>
      <c r="R30">
        <f>O30/K26*100</f>
        <v>25.278758025780508</v>
      </c>
    </row>
    <row r="31" spans="1:42" x14ac:dyDescent="0.25">
      <c r="I31" s="1">
        <v>0.5</v>
      </c>
      <c r="J31">
        <f t="shared" si="0"/>
        <v>13.1363</v>
      </c>
      <c r="K31">
        <f t="shared" si="1"/>
        <v>5.1121249999999998</v>
      </c>
      <c r="N31">
        <f>J32-J26</f>
        <v>0.46298000000000172</v>
      </c>
      <c r="O31">
        <f>K32-K26</f>
        <v>-2.2550000000000736E-2</v>
      </c>
      <c r="P31" s="1">
        <v>0.6</v>
      </c>
      <c r="Q31">
        <f>N31/J26*100</f>
        <v>3.3609626561318202</v>
      </c>
      <c r="R31">
        <f>O31/K26*100</f>
        <v>-0.55261481154733949</v>
      </c>
    </row>
    <row r="32" spans="1:42" x14ac:dyDescent="0.25">
      <c r="I32" s="1">
        <v>0.6</v>
      </c>
      <c r="J32">
        <f t="shared" si="0"/>
        <v>14.238200000000001</v>
      </c>
      <c r="K32">
        <f t="shared" si="1"/>
        <v>4.0580499999999997</v>
      </c>
      <c r="N32">
        <f>J33-J26</f>
        <v>1.4331199999999988</v>
      </c>
      <c r="O32">
        <f>K33-K26</f>
        <v>0.59525999999999968</v>
      </c>
      <c r="P32" s="1">
        <v>0.7</v>
      </c>
      <c r="Q32">
        <f>N32/J26*100</f>
        <v>10.403608798988321</v>
      </c>
      <c r="R32">
        <f>O32/K26*100</f>
        <v>14.587560652845161</v>
      </c>
    </row>
    <row r="33" spans="1:18" x14ac:dyDescent="0.25">
      <c r="I33" s="1">
        <v>0.7</v>
      </c>
      <c r="J33">
        <f t="shared" si="0"/>
        <v>15.208339999999998</v>
      </c>
      <c r="K33">
        <f t="shared" si="1"/>
        <v>4.6758600000000001</v>
      </c>
      <c r="N33">
        <f>J34-J26</f>
        <v>-0.13097999999999921</v>
      </c>
      <c r="O33">
        <f>K34-K26</f>
        <v>0.39089999999999936</v>
      </c>
      <c r="P33" s="1">
        <v>0.8</v>
      </c>
      <c r="Q33">
        <f>N33/J26*100</f>
        <v>-0.95083780876094337</v>
      </c>
      <c r="R33">
        <f>O33/K26*100</f>
        <v>9.5794736068225106</v>
      </c>
    </row>
    <row r="34" spans="1:18" x14ac:dyDescent="0.25">
      <c r="I34" s="1">
        <v>0.8</v>
      </c>
      <c r="J34">
        <f t="shared" si="0"/>
        <v>13.64424</v>
      </c>
      <c r="K34">
        <f t="shared" si="1"/>
        <v>4.4714999999999998</v>
      </c>
      <c r="N34">
        <f>J35-J26</f>
        <v>-0.91465999999999781</v>
      </c>
      <c r="O34">
        <f>K35-K26</f>
        <v>0.35714000000000024</v>
      </c>
      <c r="P34" s="1">
        <v>0.9</v>
      </c>
      <c r="Q34">
        <f>N34/J26*100</f>
        <v>-6.6398939545066993</v>
      </c>
      <c r="R34">
        <f>O34/K26*100</f>
        <v>8.7521442925060082</v>
      </c>
    </row>
    <row r="35" spans="1:18" x14ac:dyDescent="0.25">
      <c r="I35" s="1">
        <v>0.9</v>
      </c>
      <c r="J35">
        <f t="shared" si="0"/>
        <v>12.860560000000001</v>
      </c>
      <c r="K35">
        <f t="shared" si="1"/>
        <v>4.4377400000000007</v>
      </c>
      <c r="N35">
        <f>J36-J26</f>
        <v>0.38131999999999877</v>
      </c>
      <c r="O35">
        <f>K36-K26</f>
        <v>0.56857999999999898</v>
      </c>
      <c r="P35" s="1">
        <v>1</v>
      </c>
      <c r="Q35">
        <f>N35/J26*100</f>
        <v>2.7681590566248584</v>
      </c>
      <c r="R35">
        <f>O35/K26*100</f>
        <v>13.933735235014433</v>
      </c>
    </row>
    <row r="36" spans="1:18" x14ac:dyDescent="0.25">
      <c r="I36" s="1">
        <v>1</v>
      </c>
      <c r="J36">
        <f t="shared" si="0"/>
        <v>14.156539999999998</v>
      </c>
      <c r="K36">
        <f t="shared" si="1"/>
        <v>4.6491799999999994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12.5791</v>
      </c>
      <c r="C41">
        <f>C3</f>
        <v>4.7229999999999999</v>
      </c>
    </row>
    <row r="42" spans="1:18" x14ac:dyDescent="0.25">
      <c r="A42" s="1">
        <v>2</v>
      </c>
      <c r="B42">
        <f>F3</f>
        <v>15.2308</v>
      </c>
      <c r="C42">
        <f>G3</f>
        <v>4.0433000000000003</v>
      </c>
    </row>
    <row r="43" spans="1:18" x14ac:dyDescent="0.25">
      <c r="A43" s="1">
        <v>3</v>
      </c>
      <c r="B43">
        <f>J3</f>
        <v>16.0291</v>
      </c>
      <c r="C43">
        <f>K3</f>
        <v>4.0471000000000004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10.2187</v>
      </c>
      <c r="C45">
        <f>S3</f>
        <v>4.0251000000000001</v>
      </c>
    </row>
    <row r="46" spans="1:18" x14ac:dyDescent="0.25">
      <c r="A46" s="1">
        <v>6</v>
      </c>
      <c r="B46">
        <f>V3</f>
        <v>14.8184</v>
      </c>
      <c r="C46">
        <f>W3</f>
        <v>3.5644999999999998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8.6095124999999992</v>
      </c>
      <c r="C50">
        <f>AVERAGE(C41:C48)</f>
        <v>2.5503750000000003</v>
      </c>
    </row>
    <row r="51" spans="1:3" x14ac:dyDescent="0.25">
      <c r="A51" t="s">
        <v>8</v>
      </c>
      <c r="B51">
        <f>STDEV(B41:B48)</f>
        <v>7.3500265947891066</v>
      </c>
      <c r="C51">
        <f>STDEV(C41:C48)</f>
        <v>2.1349409973446232</v>
      </c>
    </row>
    <row r="52" spans="1:3" x14ac:dyDescent="0.25">
      <c r="A52" t="s">
        <v>20</v>
      </c>
      <c r="B52">
        <f>1.5*B51</f>
        <v>11.02503989218366</v>
      </c>
      <c r="C52">
        <f>1.5*C51</f>
        <v>3.2024114960169348</v>
      </c>
    </row>
    <row r="53" spans="1:3" x14ac:dyDescent="0.25">
      <c r="A53" t="s">
        <v>9</v>
      </c>
      <c r="B53">
        <f>2*B51</f>
        <v>14.700053189578213</v>
      </c>
      <c r="C53">
        <f>2*C51</f>
        <v>4.2698819946892463</v>
      </c>
    </row>
    <row r="54" spans="1:3" x14ac:dyDescent="0.25">
      <c r="A54" t="s">
        <v>21</v>
      </c>
      <c r="B54">
        <f>B50+B52</f>
        <v>19.634552392183657</v>
      </c>
      <c r="C54">
        <f>C50+C52</f>
        <v>5.7527864960169346</v>
      </c>
    </row>
    <row r="55" spans="1:3" x14ac:dyDescent="0.25">
      <c r="A55" t="s">
        <v>10</v>
      </c>
      <c r="B55">
        <f>B50+B53</f>
        <v>23.309565689578214</v>
      </c>
      <c r="C55">
        <f>C50+C53</f>
        <v>6.8202569946892471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2015-03-11T02:27:35Z</dcterms:created>
  <dcterms:modified xsi:type="dcterms:W3CDTF">2015-04-16T05:20:31Z</dcterms:modified>
</cp:coreProperties>
</file>