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2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J35" i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J27" i="1"/>
  <c r="AD17" i="1"/>
  <c r="AE16" i="1"/>
  <c r="AE17" i="1" s="1"/>
  <c r="AD16" i="1"/>
  <c r="AE15" i="1"/>
  <c r="AD15" i="1"/>
  <c r="AD18" i="1" s="1"/>
  <c r="Z17" i="1"/>
  <c r="AA16" i="1"/>
  <c r="AA17" i="1" s="1"/>
  <c r="Z16" i="1"/>
  <c r="AA15" i="1"/>
  <c r="AA18" i="1" s="1"/>
  <c r="Z15" i="1"/>
  <c r="Z18" i="1" s="1"/>
  <c r="V17" i="1"/>
  <c r="W16" i="1"/>
  <c r="W17" i="1" s="1"/>
  <c r="V16" i="1"/>
  <c r="W15" i="1"/>
  <c r="W18" i="1" s="1"/>
  <c r="V15" i="1"/>
  <c r="V18" i="1" s="1"/>
  <c r="S16" i="1"/>
  <c r="S17" i="1" s="1"/>
  <c r="R16" i="1"/>
  <c r="R17" i="1" s="1"/>
  <c r="S15" i="1"/>
  <c r="R15" i="1"/>
  <c r="N17" i="1"/>
  <c r="O16" i="1"/>
  <c r="O17" i="1" s="1"/>
  <c r="N16" i="1"/>
  <c r="O15" i="1"/>
  <c r="N15" i="1"/>
  <c r="J17" i="1"/>
  <c r="K16" i="1"/>
  <c r="K17" i="1" s="1"/>
  <c r="J16" i="1"/>
  <c r="K15" i="1"/>
  <c r="K18" i="1" s="1"/>
  <c r="J15" i="1"/>
  <c r="J18" i="1" s="1"/>
  <c r="F17" i="1"/>
  <c r="G16" i="1"/>
  <c r="G17" i="1" s="1"/>
  <c r="F16" i="1"/>
  <c r="G15" i="1"/>
  <c r="G18" i="1" s="1"/>
  <c r="F15" i="1"/>
  <c r="F18" i="1" s="1"/>
  <c r="B17" i="1"/>
  <c r="C16" i="1"/>
  <c r="C17" i="1" s="1"/>
  <c r="B16" i="1"/>
  <c r="C15" i="1"/>
  <c r="B15" i="1"/>
  <c r="B18" i="1" s="1"/>
  <c r="C18" i="1" l="1"/>
  <c r="R18" i="1"/>
  <c r="O33" i="1"/>
  <c r="R33" i="1" s="1"/>
  <c r="AN26" i="1" s="1"/>
  <c r="N30" i="1"/>
  <c r="Q30" i="1" s="1"/>
  <c r="AA26" i="1" s="1"/>
  <c r="O28" i="1"/>
  <c r="R28" i="1" s="1"/>
  <c r="AI26" i="1" s="1"/>
  <c r="B50" i="1"/>
  <c r="N26" i="1"/>
  <c r="Q26" i="1" s="1"/>
  <c r="W26" i="1" s="1"/>
  <c r="N34" i="1"/>
  <c r="Q34" i="1" s="1"/>
  <c r="AE26" i="1" s="1"/>
  <c r="O30" i="1"/>
  <c r="R30" i="1" s="1"/>
  <c r="AK26" i="1" s="1"/>
  <c r="O34" i="1"/>
  <c r="R34" i="1" s="1"/>
  <c r="AO26" i="1" s="1"/>
  <c r="N18" i="1"/>
  <c r="C51" i="1"/>
  <c r="C53" i="1" s="1"/>
  <c r="N27" i="1"/>
  <c r="Q27" i="1" s="1"/>
  <c r="X26" i="1" s="1"/>
  <c r="N35" i="1"/>
  <c r="Q35" i="1" s="1"/>
  <c r="AF26" i="1" s="1"/>
  <c r="O31" i="1"/>
  <c r="R31" i="1" s="1"/>
  <c r="AL26" i="1" s="1"/>
  <c r="N29" i="1"/>
  <c r="Q29" i="1" s="1"/>
  <c r="Z26" i="1" s="1"/>
  <c r="O18" i="1"/>
  <c r="AE18" i="1"/>
  <c r="S18" i="1"/>
  <c r="O27" i="1"/>
  <c r="R27" i="1" s="1"/>
  <c r="AH26" i="1" s="1"/>
  <c r="O35" i="1"/>
  <c r="R35" i="1" s="1"/>
  <c r="AP26" i="1" s="1"/>
  <c r="B51" i="1"/>
  <c r="O29" i="1"/>
  <c r="R29" i="1" s="1"/>
  <c r="AJ26" i="1" s="1"/>
  <c r="C50" i="1"/>
  <c r="C52" i="1" l="1"/>
  <c r="B53" i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<sst xmlns="http://schemas.openxmlformats.org/spreadsheetml/2006/main" count="48" uniqueCount="22">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</sst>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11" sqref="AE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15.5829</v>
      </c>
      <c r="C3">
        <v>4.6280000000000001</v>
      </c>
      <c r="E3" s="1">
        <v>434</v>
      </c>
      <c r="F3">
        <v>12.6431</v>
      </c>
      <c r="G3">
        <v>5.0164</v>
      </c>
      <c r="I3" s="1">
        <v>434</v>
      </c>
      <c r="J3">
        <v>17.0184</v>
      </c>
      <c r="K3">
        <v>5.1505000000000001</v>
      </c>
      <c r="M3" s="1">
        <v>434</v>
      </c>
      <c r="Q3" s="1">
        <v>434</v>
      </c>
      <c r="U3" s="1">
        <v>434</v>
      </c>
      <c r="V3">
        <v>13.312799999999999</v>
      </c>
      <c r="W3">
        <v>6.3428000000000004</v>
      </c>
      <c r="Y3" s="1">
        <v>434</v>
      </c>
      <c r="Z3">
        <v>11.9999</v>
      </c>
      <c r="AA3">
        <v>5.2487000000000004</v>
      </c>
      <c r="AC3" s="1">
        <v>434</v>
      </c>
      <c r="AD3">
        <v>7.6753999999999998</v>
      </c>
      <c r="AE3">
        <v>3.9039999999999999</v>
      </c>
    </row>
    <row r="4" spans="1:31" x14ac:dyDescent="0.25">
      <c r="A4" s="1">
        <v>0.1</v>
      </c>
      <c r="B4">
        <v>16.4908</v>
      </c>
      <c r="C4">
        <v>3.5731000000000002</v>
      </c>
      <c r="E4" s="1">
        <v>0.1</v>
      </c>
      <c r="F4">
        <v>10.8565</v>
      </c>
      <c r="G4">
        <v>4.4966999999999997</v>
      </c>
      <c r="I4" s="1">
        <v>0.1</v>
      </c>
      <c r="J4">
        <v>15.2758</v>
      </c>
      <c r="K4">
        <v>9.1762999999999995</v>
      </c>
      <c r="M4" s="1">
        <v>0.1</v>
      </c>
      <c r="Q4" s="1">
        <v>0.1</v>
      </c>
      <c r="U4" s="1">
        <v>0.1</v>
      </c>
      <c r="V4">
        <v>15.3712</v>
      </c>
      <c r="W4">
        <v>6.9192</v>
      </c>
      <c r="Y4" s="1">
        <v>0.1</v>
      </c>
      <c r="Z4">
        <v>12.257400000000001</v>
      </c>
      <c r="AA4">
        <v>4.2766999999999999</v>
      </c>
      <c r="AC4" s="1">
        <v>0.1</v>
      </c>
      <c r="AD4">
        <v>4.7843</v>
      </c>
      <c r="AE4">
        <v>3.1208</v>
      </c>
    </row>
    <row r="5" spans="1:31" x14ac:dyDescent="0.25">
      <c r="A5" s="1">
        <v>0.2</v>
      </c>
      <c r="B5">
        <v>15.581300000000001</v>
      </c>
      <c r="C5">
        <v>3.5524</v>
      </c>
      <c r="E5" s="1">
        <v>0.2</v>
      </c>
      <c r="F5">
        <v>12.892200000000001</v>
      </c>
      <c r="G5">
        <v>4.9869000000000003</v>
      </c>
      <c r="I5" s="1">
        <v>0.2</v>
      </c>
      <c r="J5">
        <v>16.508199999999999</v>
      </c>
      <c r="K5">
        <v>14.542199999999999</v>
      </c>
      <c r="M5" s="1">
        <v>0.2</v>
      </c>
      <c r="Q5" s="1">
        <v>0.2</v>
      </c>
      <c r="U5" s="1">
        <v>0.2</v>
      </c>
      <c r="V5">
        <v>15.2453</v>
      </c>
      <c r="W5">
        <v>7.2305999999999999</v>
      </c>
      <c r="Y5" s="1">
        <v>0.2</v>
      </c>
      <c r="Z5">
        <v>12.6313</v>
      </c>
      <c r="AA5">
        <v>4.2648999999999999</v>
      </c>
      <c r="AC5" s="1">
        <v>0.2</v>
      </c>
      <c r="AD5">
        <v>6.4531000000000001</v>
      </c>
      <c r="AE5">
        <v>5.1292</v>
      </c>
    </row>
    <row r="6" spans="1:31" x14ac:dyDescent="0.25">
      <c r="A6" s="1">
        <v>0.3</v>
      </c>
      <c r="B6">
        <v>13.182600000000001</v>
      </c>
      <c r="C6">
        <v>3.2584</v>
      </c>
      <c r="E6" s="1">
        <v>0.3</v>
      </c>
      <c r="F6">
        <v>12.7676</v>
      </c>
      <c r="G6">
        <v>5.6571999999999996</v>
      </c>
      <c r="I6" s="1">
        <v>0.3</v>
      </c>
      <c r="J6">
        <v>15.9809</v>
      </c>
      <c r="K6">
        <v>15.7325</v>
      </c>
      <c r="M6" s="1">
        <v>0.3</v>
      </c>
      <c r="Q6" s="1">
        <v>0.3</v>
      </c>
      <c r="U6" s="1">
        <v>0.3</v>
      </c>
      <c r="V6">
        <v>13.0092</v>
      </c>
      <c r="W6">
        <v>6.0666000000000002</v>
      </c>
      <c r="Y6" s="1">
        <v>0.3</v>
      </c>
      <c r="Z6">
        <v>14.016400000000001</v>
      </c>
      <c r="AA6">
        <v>3.9279999999999999</v>
      </c>
      <c r="AC6" s="1">
        <v>0.3</v>
      </c>
      <c r="AD6">
        <v>7.7624000000000004</v>
      </c>
      <c r="AE6">
        <v>4.3563999999999998</v>
      </c>
    </row>
    <row r="7" spans="1:31" x14ac:dyDescent="0.25">
      <c r="A7" s="1">
        <v>0.4</v>
      </c>
      <c r="B7">
        <v>17.3445</v>
      </c>
      <c r="C7">
        <v>5.0430999999999999</v>
      </c>
      <c r="E7" s="1">
        <v>0.4</v>
      </c>
      <c r="F7">
        <v>16.1127</v>
      </c>
      <c r="G7">
        <v>5.9542999999999999</v>
      </c>
      <c r="I7" s="1">
        <v>0.4</v>
      </c>
      <c r="J7">
        <v>18.576499999999999</v>
      </c>
      <c r="K7">
        <v>13.717599999999999</v>
      </c>
      <c r="M7" s="1">
        <v>0.4</v>
      </c>
      <c r="Q7" s="1">
        <v>0.4</v>
      </c>
      <c r="U7" s="1">
        <v>0.4</v>
      </c>
      <c r="V7">
        <v>14.1036</v>
      </c>
      <c r="W7">
        <v>6.0468000000000002</v>
      </c>
      <c r="Y7" s="1">
        <v>0.4</v>
      </c>
      <c r="Z7">
        <v>15.341900000000001</v>
      </c>
      <c r="AA7">
        <v>4.3891999999999998</v>
      </c>
      <c r="AC7" s="1">
        <v>0.4</v>
      </c>
      <c r="AD7">
        <v>8.0286000000000008</v>
      </c>
      <c r="AE7">
        <v>5.2004000000000001</v>
      </c>
    </row>
    <row r="8" spans="1:31" x14ac:dyDescent="0.25">
      <c r="A8" s="1">
        <v>0.5</v>
      </c>
      <c r="B8">
        <v>16.5685</v>
      </c>
      <c r="C8">
        <v>3.6642000000000001</v>
      </c>
      <c r="E8" s="1">
        <v>0.5</v>
      </c>
      <c r="F8">
        <v>11.7118</v>
      </c>
      <c r="G8">
        <v>5.53</v>
      </c>
      <c r="I8" s="1">
        <v>0.5</v>
      </c>
      <c r="J8">
        <v>13.856299999999999</v>
      </c>
      <c r="K8">
        <v>9.8486999999999991</v>
      </c>
      <c r="M8" s="1">
        <v>0.5</v>
      </c>
      <c r="Q8" s="1">
        <v>0.5</v>
      </c>
      <c r="U8" s="1">
        <v>0.5</v>
      </c>
      <c r="V8">
        <v>11.996</v>
      </c>
      <c r="W8">
        <v>6.8151000000000002</v>
      </c>
      <c r="Y8" s="1">
        <v>0.5</v>
      </c>
      <c r="Z8">
        <v>12.2476</v>
      </c>
      <c r="AA8">
        <v>4.0162000000000004</v>
      </c>
      <c r="AC8" s="1">
        <v>0.5</v>
      </c>
      <c r="AD8">
        <v>7.3433999999999999</v>
      </c>
      <c r="AE8">
        <v>5.3571</v>
      </c>
    </row>
    <row r="9" spans="1:31" x14ac:dyDescent="0.25">
      <c r="A9" s="1">
        <v>0.6</v>
      </c>
      <c r="B9">
        <v>17.492899999999999</v>
      </c>
      <c r="C9">
        <v>4.2653999999999996</v>
      </c>
      <c r="E9" s="1">
        <v>0.6</v>
      </c>
      <c r="F9">
        <v>15.008699999999999</v>
      </c>
      <c r="G9">
        <v>6.7195</v>
      </c>
      <c r="I9" s="1">
        <v>0.6</v>
      </c>
      <c r="J9">
        <v>18.023800000000001</v>
      </c>
      <c r="K9">
        <v>14.315300000000001</v>
      </c>
      <c r="M9" s="1">
        <v>0.6</v>
      </c>
      <c r="Q9" s="1">
        <v>0.6</v>
      </c>
      <c r="U9" s="1">
        <v>0.6</v>
      </c>
      <c r="V9">
        <v>16.7241</v>
      </c>
      <c r="W9">
        <v>5.5114000000000001</v>
      </c>
      <c r="Y9" s="1">
        <v>0.6</v>
      </c>
      <c r="Z9">
        <v>14.111000000000001</v>
      </c>
      <c r="AA9">
        <v>5.6238000000000001</v>
      </c>
      <c r="AC9" s="1">
        <v>0.6</v>
      </c>
      <c r="AD9">
        <v>11.7987</v>
      </c>
      <c r="AE9">
        <v>6.1703000000000001</v>
      </c>
    </row>
    <row r="10" spans="1:31" x14ac:dyDescent="0.25">
      <c r="A10" s="1">
        <v>0.7</v>
      </c>
      <c r="B10">
        <v>16.1602</v>
      </c>
      <c r="C10">
        <v>7.2135999999999996</v>
      </c>
      <c r="E10" s="1">
        <v>0.7</v>
      </c>
      <c r="F10">
        <v>13.3004</v>
      </c>
      <c r="G10">
        <v>5.3673999999999999</v>
      </c>
      <c r="I10" s="1">
        <v>0.7</v>
      </c>
      <c r="J10">
        <v>18.217300000000002</v>
      </c>
      <c r="K10">
        <v>9.5748999999999995</v>
      </c>
      <c r="M10" s="1">
        <v>0.7</v>
      </c>
      <c r="Q10" s="1">
        <v>0.7</v>
      </c>
      <c r="U10" s="1">
        <v>0.7</v>
      </c>
      <c r="V10">
        <v>12.607699999999999</v>
      </c>
      <c r="W10">
        <v>6.48</v>
      </c>
      <c r="Y10" s="1">
        <v>0.7</v>
      </c>
      <c r="Z10">
        <v>15.000500000000001</v>
      </c>
      <c r="AA10">
        <v>4.0648999999999997</v>
      </c>
      <c r="AC10" s="1">
        <v>0.7</v>
      </c>
      <c r="AD10">
        <v>9.4170999999999996</v>
      </c>
      <c r="AE10">
        <v>4.3411</v>
      </c>
    </row>
    <row r="11" spans="1:31" x14ac:dyDescent="0.25">
      <c r="A11" s="1">
        <v>0.8</v>
      </c>
      <c r="B11">
        <v>14.088699999999999</v>
      </c>
      <c r="E11" s="1">
        <v>0.8</v>
      </c>
      <c r="F11">
        <v>11.441599999999999</v>
      </c>
      <c r="G11">
        <v>4.5948000000000002</v>
      </c>
      <c r="I11" s="1">
        <v>0.8</v>
      </c>
      <c r="J11">
        <v>15.312099999999999</v>
      </c>
      <c r="K11">
        <v>10.0854</v>
      </c>
      <c r="M11" s="1">
        <v>0.8</v>
      </c>
      <c r="Q11" s="1">
        <v>0.8</v>
      </c>
      <c r="U11" s="1">
        <v>0.8</v>
      </c>
      <c r="V11">
        <v>10.837899999999999</v>
      </c>
      <c r="W11">
        <v>4.9756</v>
      </c>
      <c r="Y11" s="1">
        <v>0.8</v>
      </c>
      <c r="Z11">
        <v>16.3017</v>
      </c>
      <c r="AA11">
        <v>4.9454000000000002</v>
      </c>
      <c r="AC11" s="1">
        <v>0.8</v>
      </c>
      <c r="AD11">
        <v>9.8270999999999997</v>
      </c>
    </row>
    <row r="12" spans="1:31" x14ac:dyDescent="0.25">
      <c r="A12" s="1">
        <v>0.9</v>
      </c>
      <c r="B12">
        <v>13.861599999999999</v>
      </c>
      <c r="C12">
        <v>14.7424</v>
      </c>
      <c r="E12" s="1">
        <v>0.9</v>
      </c>
      <c r="F12">
        <v>15.1546</v>
      </c>
      <c r="G12">
        <v>4.5073999999999996</v>
      </c>
      <c r="I12" s="1">
        <v>0.9</v>
      </c>
      <c r="J12">
        <v>14.9701</v>
      </c>
      <c r="K12">
        <v>9.8789999999999996</v>
      </c>
      <c r="M12" s="1">
        <v>0.9</v>
      </c>
      <c r="Q12" s="1">
        <v>0.9</v>
      </c>
      <c r="U12" s="1">
        <v>0.9</v>
      </c>
      <c r="V12">
        <v>13.2319</v>
      </c>
      <c r="W12">
        <v>3.7511999999999999</v>
      </c>
      <c r="Y12" s="1">
        <v>0.9</v>
      </c>
      <c r="Z12">
        <v>11.043200000000001</v>
      </c>
      <c r="AA12">
        <v>5.1798000000000002</v>
      </c>
      <c r="AC12" s="1">
        <v>0.9</v>
      </c>
      <c r="AD12">
        <v>5.9512</v>
      </c>
      <c r="AE12">
        <v>4.5288000000000004</v>
      </c>
    </row>
    <row r="13" spans="1:31" x14ac:dyDescent="0.25">
      <c r="A13" s="1">
        <v>1</v>
      </c>
      <c r="B13">
        <v>11.5808</v>
      </c>
      <c r="C13">
        <v>10.514799999999999</v>
      </c>
      <c r="E13" s="1">
        <v>1</v>
      </c>
      <c r="F13">
        <v>17.292100000000001</v>
      </c>
      <c r="G13">
        <v>4.5282999999999998</v>
      </c>
      <c r="I13" s="1">
        <v>1</v>
      </c>
      <c r="J13">
        <v>13.5174</v>
      </c>
      <c r="K13">
        <v>9.9392999999999994</v>
      </c>
      <c r="M13" s="1">
        <v>1</v>
      </c>
      <c r="Q13" s="1">
        <v>1</v>
      </c>
      <c r="U13" s="1">
        <v>1</v>
      </c>
      <c r="V13">
        <v>13.1972</v>
      </c>
      <c r="W13">
        <v>3.4906000000000001</v>
      </c>
      <c r="Y13" s="1">
        <v>1</v>
      </c>
      <c r="Z13">
        <v>13.157299999999999</v>
      </c>
      <c r="AA13">
        <v>5.6496000000000004</v>
      </c>
      <c r="AC13" s="1">
        <v>1</v>
      </c>
      <c r="AD13">
        <v>8.2559000000000005</v>
      </c>
      <c r="AE13">
        <v>4.8836000000000004</v>
      </c>
    </row>
    <row r="15" spans="1:31" x14ac:dyDescent="0.25">
      <c r="A15" t="s">
        <v>7</v>
      </c>
      <c r="B15">
        <f>AVERAGE(B4:B13)</f>
        <v>15.235189999999999</v>
      </c>
      <c r="C15">
        <f>AVERAGE(C4:C13)</f>
        <v>6.203044444444445</v>
      </c>
      <c r="F15">
        <f>AVERAGE(F4:F13)</f>
        <v>13.65382</v>
      </c>
      <c r="G15">
        <f>AVERAGE(G4:G13)</f>
        <v>5.2342500000000003</v>
      </c>
      <c r="J15">
        <f>AVERAGE(J4:J13)</f>
        <v>16.02384</v>
      </c>
      <c r="K15">
        <f>AVERAGE(K4:K13)</f>
        <v>11.68112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13.632409999999998</v>
      </c>
      <c r="W15">
        <f>AVERAGE(W4:W13)</f>
        <v>5.7287099999999995</v>
      </c>
      <c r="Z15">
        <f>AVERAGE(Z4:Z13)</f>
        <v>13.610830000000002</v>
      </c>
      <c r="AA15">
        <f>AVERAGE(AA4:AA13)</f>
        <v>4.6338499999999998</v>
      </c>
      <c r="AD15">
        <f>AVERAGE(AD4:AD13)</f>
        <v>7.9621799999999991</v>
      </c>
      <c r="AE15">
        <f>AVERAGE(AE4:AE13)</f>
        <v>4.787522222222222</v>
      </c>
    </row>
    <row r="16" spans="1:31" x14ac:dyDescent="0.25">
      <c r="A16" t="s">
        <v>8</v>
      </c>
      <c r="B16">
        <f>STDEV(B4:B13)</f>
        <v>1.9620010071636307</v>
      </c>
      <c r="C16">
        <f>STDEV(C4:C13)</f>
        <v>3.9795127635525649</v>
      </c>
      <c r="F16">
        <f>STDEV(F4:F13)</f>
        <v>2.1435154779007455</v>
      </c>
      <c r="G16">
        <f>STDEV(G4:G13)</f>
        <v>0.74901846179590936</v>
      </c>
      <c r="J16">
        <f>STDEV(J4:J13)</f>
        <v>1.7863869521094156</v>
      </c>
      <c r="K16">
        <f>STDEV(K4:K13)</f>
        <v>2.5512863517144537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1.7537494122593686</v>
      </c>
      <c r="W16">
        <f>STDEV(W4:W13)</f>
        <v>1.2981632874950682</v>
      </c>
      <c r="Z16">
        <f>STDEV(Z4:Z13)</f>
        <v>1.6340571716164221</v>
      </c>
      <c r="AA16">
        <f>STDEV(AA4:AA13)</f>
        <v>0.6611293002633245</v>
      </c>
      <c r="AD16">
        <f>STDEV(AD4:AD13)</f>
        <v>2.0343541867957406</v>
      </c>
      <c r="AE16">
        <f>STDEV(AE4:AE13)</f>
        <v>0.84874873015778207</v>
      </c>
    </row>
    <row r="17" spans="1:42" x14ac:dyDescent="0.25">
      <c r="A17" t="s">
        <v>9</v>
      </c>
      <c r="B17">
        <f>2*B16</f>
        <v>3.9240020143272614</v>
      </c>
      <c r="C17">
        <f>2*C16</f>
        <v>7.9590255271051298</v>
      </c>
      <c r="F17">
        <f>2*F16</f>
        <v>4.287030955801491</v>
      </c>
      <c r="G17">
        <f>2*G16</f>
        <v>1.4980369235918187</v>
      </c>
      <c r="J17">
        <f>2*J16</f>
        <v>3.5727739042188311</v>
      </c>
      <c r="K17">
        <f>2*K16</f>
        <v>5.1025727034289075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3.5074988245187373</v>
      </c>
      <c r="W17">
        <f>2*W16</f>
        <v>2.5963265749901363</v>
      </c>
      <c r="Z17">
        <f>2*Z16</f>
        <v>3.2681143432328441</v>
      </c>
      <c r="AA17">
        <f>2*AA16</f>
        <v>1.322258600526649</v>
      </c>
      <c r="AD17">
        <f>2*AD16</f>
        <v>4.0687083735914813</v>
      </c>
      <c r="AE17">
        <f>2*AE16</f>
        <v>1.6974974603155641</v>
      </c>
    </row>
    <row r="18" spans="1:42" x14ac:dyDescent="0.25">
      <c r="A18" t="s">
        <v>10</v>
      </c>
      <c r="B18">
        <f>B15+B17</f>
        <v>19.15919201432726</v>
      </c>
      <c r="C18">
        <f>C15+C17</f>
        <v>14.162069971549574</v>
      </c>
      <c r="F18">
        <f>F15+F17</f>
        <v>17.940850955801491</v>
      </c>
      <c r="G18">
        <f>G15+G17</f>
        <v>6.7322869235918192</v>
      </c>
      <c r="J18">
        <f>J15+J17</f>
        <v>19.596613904218831</v>
      </c>
      <c r="K18">
        <f>K15+K17</f>
        <v>16.783692703428908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17.139908824518734</v>
      </c>
      <c r="W18">
        <f>W15+W17</f>
        <v>8.3250365749901363</v>
      </c>
      <c r="Z18">
        <f>Z15+Z17</f>
        <v>16.878944343232845</v>
      </c>
      <c r="AA18">
        <f>AA15+AA17</f>
        <v>5.9561086005266493</v>
      </c>
      <c r="AD18">
        <f>AD15+AD17</f>
        <v>12.03088837359148</v>
      </c>
      <c r="AE18">
        <f>AE15+AE17</f>
        <v>6.4850196825377857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13.038749999999999</v>
      </c>
      <c r="K26">
        <f t="shared" ref="K26:K36" si="1">AVERAGE(C3,G3,K3,O3,S3,W3,AA3,AE3)</f>
        <v>5.0484</v>
      </c>
      <c r="N26">
        <f>J27-J26</f>
        <v>-0.53274999999999828</v>
      </c>
      <c r="O26">
        <f>K27-K26</f>
        <v>0.21206666666666685</v>
      </c>
      <c r="P26" s="1">
        <v>0.1</v>
      </c>
      <c r="Q26">
        <f>N26/J26*100</f>
        <v>-4.0858978046208287</v>
      </c>
      <c r="R26">
        <f>O26/K26*100</f>
        <v>4.2006708396059516</v>
      </c>
      <c r="U26">
        <f>J26</f>
        <v>13.038749999999999</v>
      </c>
      <c r="V26">
        <f>K26</f>
        <v>5.0484</v>
      </c>
      <c r="W26">
        <f>Q26</f>
        <v>-4.0858978046208287</v>
      </c>
      <c r="X26">
        <f>Q27</f>
        <v>1.3790943661521939</v>
      </c>
      <c r="Y26">
        <f>Q28</f>
        <v>-1.9344901415652027</v>
      </c>
      <c r="Z26">
        <f>Q29</f>
        <v>14.412552327996675</v>
      </c>
      <c r="AA26">
        <f>Q30</f>
        <v>-5.7634614770076205</v>
      </c>
      <c r="AB26">
        <f>Q31</f>
        <v>19.079922027290461</v>
      </c>
      <c r="AC26">
        <f>Q32</f>
        <v>8.2711149458345616</v>
      </c>
      <c r="AD26">
        <f>Q33</f>
        <v>-0.54120729875689355</v>
      </c>
      <c r="AE26">
        <f>Q34</f>
        <v>-5.1384015594541861</v>
      </c>
      <c r="AF26">
        <f>Q35</f>
        <v>-1.5745374364873888</v>
      </c>
      <c r="AG26">
        <f>R26</f>
        <v>4.2006708396059516</v>
      </c>
      <c r="AH26">
        <f>R27</f>
        <v>31.085096268124541</v>
      </c>
      <c r="AI26">
        <f>R28</f>
        <v>28.750693288962832</v>
      </c>
      <c r="AJ26">
        <f>R29</f>
        <v>33.21514407204922</v>
      </c>
      <c r="AK26">
        <f>R30</f>
        <v>16.311768745213016</v>
      </c>
      <c r="AL26">
        <f>R31</f>
        <v>40.657436019332863</v>
      </c>
      <c r="AM26">
        <f>R32</f>
        <v>22.289240155296717</v>
      </c>
      <c r="AN26">
        <f>R33</f>
        <v>21.826717375802225</v>
      </c>
      <c r="AO26">
        <f>R34</f>
        <v>40.600982489501618</v>
      </c>
      <c r="AP26">
        <f>R35</f>
        <v>28.77413305865884</v>
      </c>
    </row>
    <row r="27" spans="1:42" x14ac:dyDescent="0.25">
      <c r="I27" s="1">
        <v>0.1</v>
      </c>
      <c r="J27">
        <f t="shared" si="0"/>
        <v>12.506</v>
      </c>
      <c r="K27">
        <f t="shared" si="1"/>
        <v>5.2604666666666668</v>
      </c>
      <c r="N27">
        <f>J28-J26</f>
        <v>0.17981666666666918</v>
      </c>
      <c r="O27">
        <f>K28-K26</f>
        <v>1.5692999999999993</v>
      </c>
      <c r="P27" s="1">
        <v>0.2</v>
      </c>
      <c r="Q27">
        <f>N27/J26*100</f>
        <v>1.3790943661521939</v>
      </c>
      <c r="R27">
        <f>O27/K26*100</f>
        <v>31.085096268124541</v>
      </c>
    </row>
    <row r="28" spans="1:42" x14ac:dyDescent="0.25">
      <c r="I28" s="1">
        <v>0.2</v>
      </c>
      <c r="J28">
        <f t="shared" si="0"/>
        <v>13.218566666666668</v>
      </c>
      <c r="K28">
        <f t="shared" si="1"/>
        <v>6.6176999999999992</v>
      </c>
      <c r="N28">
        <f>J29-J26</f>
        <v>-0.25223333333333287</v>
      </c>
      <c r="O28">
        <f>K29-K26</f>
        <v>1.4514499999999995</v>
      </c>
      <c r="P28" s="1">
        <v>0.3</v>
      </c>
      <c r="Q28">
        <f>N28/J26*100</f>
        <v>-1.9344901415652027</v>
      </c>
      <c r="R28">
        <f>O28/K26*100</f>
        <v>28.750693288962832</v>
      </c>
    </row>
    <row r="29" spans="1:42" x14ac:dyDescent="0.25">
      <c r="I29" s="1">
        <v>0.3</v>
      </c>
      <c r="J29">
        <f t="shared" si="0"/>
        <v>12.786516666666666</v>
      </c>
      <c r="K29">
        <f t="shared" si="1"/>
        <v>6.4998499999999995</v>
      </c>
      <c r="N29">
        <f>J30-J26</f>
        <v>1.8792166666666663</v>
      </c>
      <c r="O29">
        <f>K30-K26</f>
        <v>1.6768333333333327</v>
      </c>
      <c r="P29" s="1">
        <v>0.4</v>
      </c>
      <c r="Q29">
        <f>N29/J26*100</f>
        <v>14.412552327996675</v>
      </c>
      <c r="R29">
        <f>O29/K26*100</f>
        <v>33.21514407204922</v>
      </c>
    </row>
    <row r="30" spans="1:42" x14ac:dyDescent="0.25">
      <c r="I30" s="1">
        <v>0.4</v>
      </c>
      <c r="J30">
        <f t="shared" si="0"/>
        <v>14.917966666666665</v>
      </c>
      <c r="K30">
        <f t="shared" si="1"/>
        <v>6.7252333333333327</v>
      </c>
      <c r="N30">
        <f>J31-J26</f>
        <v>-0.75148333333333106</v>
      </c>
      <c r="O30">
        <f>K31-K26</f>
        <v>0.82348333333333379</v>
      </c>
      <c r="P30" s="1">
        <v>0.5</v>
      </c>
      <c r="Q30">
        <f>N30/J26*100</f>
        <v>-5.7634614770076205</v>
      </c>
      <c r="R30">
        <f>O30/K26*100</f>
        <v>16.311768745213016</v>
      </c>
    </row>
    <row r="31" spans="1:42" x14ac:dyDescent="0.25">
      <c r="I31" s="1">
        <v>0.5</v>
      </c>
      <c r="J31">
        <f t="shared" si="0"/>
        <v>12.287266666666667</v>
      </c>
      <c r="K31">
        <f t="shared" si="1"/>
        <v>5.8718833333333338</v>
      </c>
      <c r="N31">
        <f>J32-J26</f>
        <v>2.4877833333333346</v>
      </c>
      <c r="O31">
        <f>K32-K26</f>
        <v>2.0525500000000001</v>
      </c>
      <c r="P31" s="1">
        <v>0.6</v>
      </c>
      <c r="Q31">
        <f>N31/J26*100</f>
        <v>19.079922027290461</v>
      </c>
      <c r="R31">
        <f>O31/K26*100</f>
        <v>40.657436019332863</v>
      </c>
    </row>
    <row r="32" spans="1:42" x14ac:dyDescent="0.25">
      <c r="I32" s="1">
        <v>0.6</v>
      </c>
      <c r="J32">
        <f t="shared" si="0"/>
        <v>15.526533333333333</v>
      </c>
      <c r="K32">
        <f t="shared" si="1"/>
        <v>7.1009500000000001</v>
      </c>
      <c r="N32">
        <f>J33-J26</f>
        <v>1.0784500000000037</v>
      </c>
      <c r="O32">
        <f>K33-K26</f>
        <v>1.1252499999999994</v>
      </c>
      <c r="P32" s="1">
        <v>0.7</v>
      </c>
      <c r="Q32">
        <f>N32/J26*100</f>
        <v>8.2711149458345616</v>
      </c>
      <c r="R32">
        <f>O32/K26*100</f>
        <v>22.289240155296717</v>
      </c>
    </row>
    <row r="33" spans="1:18" x14ac:dyDescent="0.25">
      <c r="I33" s="1">
        <v>0.7</v>
      </c>
      <c r="J33">
        <f t="shared" si="0"/>
        <v>14.117200000000002</v>
      </c>
      <c r="K33">
        <f t="shared" si="1"/>
        <v>6.1736499999999994</v>
      </c>
      <c r="N33">
        <f>J34-J26</f>
        <v>-7.0566666666664446E-2</v>
      </c>
      <c r="O33">
        <f>K34-K26</f>
        <v>1.1018999999999997</v>
      </c>
      <c r="P33" s="1">
        <v>0.8</v>
      </c>
      <c r="Q33">
        <f>N33/J26*100</f>
        <v>-0.54120729875689355</v>
      </c>
      <c r="R33">
        <f>O33/K26*100</f>
        <v>21.826717375802225</v>
      </c>
    </row>
    <row r="34" spans="1:18" x14ac:dyDescent="0.25">
      <c r="I34" s="1">
        <v>0.8</v>
      </c>
      <c r="J34">
        <f t="shared" si="0"/>
        <v>12.968183333333334</v>
      </c>
      <c r="K34">
        <f t="shared" si="1"/>
        <v>6.1502999999999997</v>
      </c>
      <c r="N34">
        <f>J35-J26</f>
        <v>-0.66998333333333271</v>
      </c>
      <c r="O34">
        <f>K35-K26</f>
        <v>2.0496999999999996</v>
      </c>
      <c r="P34" s="1">
        <v>0.9</v>
      </c>
      <c r="Q34">
        <f>N34/J26*100</f>
        <v>-5.1384015594541861</v>
      </c>
      <c r="R34">
        <f>O34/K26*100</f>
        <v>40.600982489501618</v>
      </c>
    </row>
    <row r="35" spans="1:18" x14ac:dyDescent="0.25">
      <c r="I35" s="1">
        <v>0.9</v>
      </c>
      <c r="J35">
        <f t="shared" si="0"/>
        <v>12.368766666666666</v>
      </c>
      <c r="K35">
        <f t="shared" si="1"/>
        <v>7.0980999999999996</v>
      </c>
      <c r="N35">
        <f>J36-J26</f>
        <v>-0.20529999999999937</v>
      </c>
      <c r="O35">
        <f>K36-K26</f>
        <v>1.452633333333333</v>
      </c>
      <c r="P35" s="1">
        <v>1</v>
      </c>
      <c r="Q35">
        <f>N35/J26*100</f>
        <v>-1.5745374364873888</v>
      </c>
      <c r="R35">
        <f>O35/K26*100</f>
        <v>28.77413305865884</v>
      </c>
    </row>
    <row r="36" spans="1:18" x14ac:dyDescent="0.25">
      <c r="I36" s="1">
        <v>1</v>
      </c>
      <c r="J36">
        <f t="shared" si="0"/>
        <v>12.833449999999999</v>
      </c>
      <c r="K36">
        <f t="shared" si="1"/>
        <v>6.501033333333333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15.5829</v>
      </c>
      <c r="C41">
        <f>C3</f>
        <v>4.6280000000000001</v>
      </c>
    </row>
    <row r="42" spans="1:18" x14ac:dyDescent="0.25">
      <c r="A42" s="1">
        <v>2</v>
      </c>
      <c r="B42">
        <f>F3</f>
        <v>12.6431</v>
      </c>
      <c r="C42">
        <f>G3</f>
        <v>5.0164</v>
      </c>
    </row>
    <row r="43" spans="1:18" x14ac:dyDescent="0.25">
      <c r="A43" s="1">
        <v>3</v>
      </c>
      <c r="B43">
        <f>J3</f>
        <v>17.0184</v>
      </c>
      <c r="C43">
        <f>K3</f>
        <v>5.1505000000000001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13.312799999999999</v>
      </c>
      <c r="C46">
        <f>W3</f>
        <v>6.3428000000000004</v>
      </c>
    </row>
    <row r="47" spans="1:18" x14ac:dyDescent="0.25">
      <c r="A47" s="1">
        <v>7</v>
      </c>
      <c r="B47">
        <f>Z3</f>
        <v>11.9999</v>
      </c>
      <c r="C47">
        <f>AA3</f>
        <v>5.2487000000000004</v>
      </c>
    </row>
    <row r="48" spans="1:18" x14ac:dyDescent="0.25">
      <c r="A48" s="1">
        <v>8</v>
      </c>
      <c r="B48">
        <f>AD3</f>
        <v>7.6753999999999998</v>
      </c>
      <c r="C48">
        <f>AE3</f>
        <v>3.9039999999999999</v>
      </c>
    </row>
    <row r="50" spans="1:3" x14ac:dyDescent="0.25">
      <c r="A50" t="s">
        <v>19</v>
      </c>
      <c r="B50">
        <f>AVERAGE(B41:B48)</f>
        <v>9.7790624999999984</v>
      </c>
      <c r="C50">
        <f>AVERAGE(C41:C48)</f>
        <v>3.7863000000000002</v>
      </c>
    </row>
    <row r="51" spans="1:3" x14ac:dyDescent="0.25">
      <c r="A51" t="s">
        <v>8</v>
      </c>
      <c r="B51">
        <f>STDEV(B41:B48)</f>
        <v>6.6267875276761625</v>
      </c>
      <c r="C51">
        <f>STDEV(C41:C48)</f>
        <v>2.4331913558710738</v>
      </c>
    </row>
    <row r="52" spans="1:3" x14ac:dyDescent="0.25">
      <c r="A52" t="s">
        <v>20</v>
      </c>
      <c r="B52">
        <f>1.5*B51</f>
        <v>9.9401812915142429</v>
      </c>
      <c r="C52">
        <f>1.5*C51</f>
        <v>3.6497870338066107</v>
      </c>
    </row>
    <row r="53" spans="1:3" x14ac:dyDescent="0.25">
      <c r="A53" t="s">
        <v>9</v>
      </c>
      <c r="B53">
        <f>2*B51</f>
        <v>13.253575055352325</v>
      </c>
      <c r="C53">
        <f>2*C51</f>
        <v>4.8663827117421476</v>
      </c>
    </row>
    <row r="54" spans="1:3" x14ac:dyDescent="0.25">
      <c r="A54" t="s">
        <v>21</v>
      </c>
      <c r="B54">
        <f>B50+B52</f>
        <v>19.719243791514241</v>
      </c>
      <c r="C54">
        <f>C50+C52</f>
        <v>7.4360870338066114</v>
      </c>
    </row>
    <row r="55" spans="1:3" x14ac:dyDescent="0.25">
      <c r="A55" t="s">
        <v>10</v>
      </c>
      <c r="B55">
        <f>B50+B53</f>
        <v>23.032637555352323</v>
      </c>
      <c r="C55">
        <f>C50+C53</f>
        <v>8.6526827117421483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2015-03-11T02:28:56Z</dcterms:created>
  <dcterms:modified xsi:type="dcterms:W3CDTF">2015-04-16T05:23:42Z</dcterms:modified>
</cp:coreProperties>
</file>