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2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AA17" i="1"/>
  <c r="AA16" i="1"/>
  <c r="Z16" i="1"/>
  <c r="Z17" i="1" s="1"/>
  <c r="AA15" i="1"/>
  <c r="AA18" i="1" s="1"/>
  <c r="Z15" i="1"/>
  <c r="Z18" i="1" s="1"/>
  <c r="W17" i="1"/>
  <c r="W16" i="1"/>
  <c r="V16" i="1"/>
  <c r="V17" i="1" s="1"/>
  <c r="W15" i="1"/>
  <c r="W18" i="1" s="1"/>
  <c r="V15" i="1"/>
  <c r="V18" i="1" s="1"/>
  <c r="S16" i="1"/>
  <c r="S17" i="1" s="1"/>
  <c r="R16" i="1"/>
  <c r="R17" i="1" s="1"/>
  <c r="S15" i="1"/>
  <c r="R15" i="1"/>
  <c r="O17" i="1"/>
  <c r="O16" i="1"/>
  <c r="N16" i="1"/>
  <c r="N17" i="1" s="1"/>
  <c r="O15" i="1"/>
  <c r="O18" i="1" s="1"/>
  <c r="N15" i="1"/>
  <c r="K16" i="1"/>
  <c r="K17" i="1" s="1"/>
  <c r="J16" i="1"/>
  <c r="J17" i="1" s="1"/>
  <c r="K15" i="1"/>
  <c r="J15" i="1"/>
  <c r="G16" i="1"/>
  <c r="G17" i="1" s="1"/>
  <c r="F16" i="1"/>
  <c r="F17" i="1" s="1"/>
  <c r="G15" i="1"/>
  <c r="F15" i="1"/>
  <c r="C16" i="1"/>
  <c r="C17" i="1" s="1"/>
  <c r="B16" i="1"/>
  <c r="B17" i="1" s="1"/>
  <c r="C15" i="1"/>
  <c r="B15" i="1"/>
  <c r="AE18" i="1" l="1"/>
  <c r="B50" i="1"/>
  <c r="N26" i="1"/>
  <c r="Q26" i="1" s="1"/>
  <c r="W26" i="1" s="1"/>
  <c r="N34" i="1"/>
  <c r="Q34" i="1" s="1"/>
  <c r="AE26" i="1" s="1"/>
  <c r="C51" i="1"/>
  <c r="C52" i="1" s="1"/>
  <c r="G18" i="1"/>
  <c r="N27" i="1"/>
  <c r="Q27" i="1" s="1"/>
  <c r="X26" i="1" s="1"/>
  <c r="N35" i="1"/>
  <c r="Q35" i="1" s="1"/>
  <c r="AF26" i="1" s="1"/>
  <c r="N29" i="1"/>
  <c r="Q29" i="1" s="1"/>
  <c r="Z26" i="1" s="1"/>
  <c r="N31" i="1"/>
  <c r="Q31" i="1" s="1"/>
  <c r="AB26" i="1" s="1"/>
  <c r="O27" i="1"/>
  <c r="R27" i="1" s="1"/>
  <c r="AH26" i="1" s="1"/>
  <c r="O35" i="1"/>
  <c r="R35" i="1" s="1"/>
  <c r="AP26" i="1" s="1"/>
  <c r="O28" i="1"/>
  <c r="R28" i="1" s="1"/>
  <c r="AI26" i="1" s="1"/>
  <c r="O26" i="1"/>
  <c r="R26" i="1" s="1"/>
  <c r="AG26" i="1" s="1"/>
  <c r="O34" i="1"/>
  <c r="R34" i="1" s="1"/>
  <c r="AO26" i="1" s="1"/>
  <c r="O29" i="1"/>
  <c r="R29" i="1" s="1"/>
  <c r="AJ26" i="1" s="1"/>
  <c r="O30" i="1"/>
  <c r="R30" i="1" s="1"/>
  <c r="AK26" i="1" s="1"/>
  <c r="O31" i="1"/>
  <c r="R31" i="1" s="1"/>
  <c r="AL26" i="1" s="1"/>
  <c r="N32" i="1"/>
  <c r="Q32" i="1" s="1"/>
  <c r="AC26" i="1" s="1"/>
  <c r="O32" i="1"/>
  <c r="R32" i="1" s="1"/>
  <c r="AM26" i="1" s="1"/>
  <c r="S18" i="1"/>
  <c r="O33" i="1"/>
  <c r="R33" i="1" s="1"/>
  <c r="AN26" i="1" s="1"/>
  <c r="C53" i="1"/>
  <c r="F18" i="1"/>
  <c r="N18" i="1"/>
  <c r="B18" i="1"/>
  <c r="AD18" i="1"/>
  <c r="J18" i="1"/>
  <c r="C18" i="1"/>
  <c r="K18" i="1"/>
  <c r="R18" i="1"/>
  <c r="N30" i="1"/>
  <c r="Q30" i="1" s="1"/>
  <c r="AA26" i="1" s="1"/>
  <c r="N33" i="1"/>
  <c r="Q33" i="1" s="1"/>
  <c r="AD26" i="1" s="1"/>
  <c r="U26" i="1"/>
  <c r="B51" i="1"/>
  <c r="C50" i="1"/>
  <c r="B53" i="1" l="1"/>
  <c r="B55" i="1" s="1"/>
  <c r="B52" i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<sst xmlns="http://schemas.openxmlformats.org/spreadsheetml/2006/main" count="48" uniqueCount="22">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</sst>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V4" sqref="V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E3" s="1">
        <v>535</v>
      </c>
      <c r="I3" s="1">
        <v>535</v>
      </c>
      <c r="J3">
        <v>11.719900000000001</v>
      </c>
      <c r="K3">
        <v>3.4371</v>
      </c>
      <c r="M3" s="1">
        <v>535</v>
      </c>
      <c r="N3">
        <v>15.339</v>
      </c>
      <c r="O3">
        <v>4.0509000000000004</v>
      </c>
      <c r="Q3" s="1">
        <v>535</v>
      </c>
      <c r="U3" s="1">
        <v>535</v>
      </c>
      <c r="V3">
        <v>17.049600000000002</v>
      </c>
      <c r="W3">
        <v>3.4571999999999998</v>
      </c>
      <c r="Y3" s="1">
        <v>535</v>
      </c>
      <c r="Z3">
        <v>13.964499999999999</v>
      </c>
      <c r="AA3">
        <v>5.4924999999999997</v>
      </c>
      <c r="AC3" s="1">
        <v>535</v>
      </c>
    </row>
    <row r="4" spans="1:31" x14ac:dyDescent="0.25">
      <c r="A4" s="1">
        <v>0.1</v>
      </c>
      <c r="E4" s="1">
        <v>0.1</v>
      </c>
      <c r="I4" s="1">
        <v>0.1</v>
      </c>
      <c r="J4">
        <v>16.0534</v>
      </c>
      <c r="K4">
        <v>4.1181999999999999</v>
      </c>
      <c r="M4" s="1">
        <v>0.1</v>
      </c>
      <c r="N4">
        <v>14.768800000000001</v>
      </c>
      <c r="O4">
        <v>4.8411999999999997</v>
      </c>
      <c r="Q4" s="1">
        <v>0.1</v>
      </c>
      <c r="U4" s="1">
        <v>0.1</v>
      </c>
      <c r="W4">
        <v>5.0965999999999996</v>
      </c>
      <c r="Y4" s="1">
        <v>0.1</v>
      </c>
      <c r="Z4">
        <v>18.3126</v>
      </c>
      <c r="AA4">
        <v>3.1915</v>
      </c>
      <c r="AC4" s="1">
        <v>0.1</v>
      </c>
    </row>
    <row r="5" spans="1:31" x14ac:dyDescent="0.25">
      <c r="A5" s="1">
        <v>0.2</v>
      </c>
      <c r="E5" s="1">
        <v>0.2</v>
      </c>
      <c r="I5" s="1">
        <v>0.2</v>
      </c>
      <c r="J5">
        <v>18.2089</v>
      </c>
      <c r="K5">
        <v>3.6591999999999998</v>
      </c>
      <c r="M5" s="1">
        <v>0.2</v>
      </c>
      <c r="N5">
        <v>13.423400000000001</v>
      </c>
      <c r="O5">
        <v>4.8457999999999997</v>
      </c>
      <c r="Q5" s="1">
        <v>0.2</v>
      </c>
      <c r="U5" s="1">
        <v>0.2</v>
      </c>
      <c r="V5">
        <v>18.830300000000001</v>
      </c>
      <c r="W5">
        <v>5.0686999999999998</v>
      </c>
      <c r="Y5" s="1">
        <v>0.2</v>
      </c>
      <c r="Z5">
        <v>18.392199999999999</v>
      </c>
      <c r="AA5">
        <v>4.1840999999999999</v>
      </c>
      <c r="AC5" s="1">
        <v>0.2</v>
      </c>
    </row>
    <row r="6" spans="1:31" x14ac:dyDescent="0.25">
      <c r="A6" s="1">
        <v>0.3</v>
      </c>
      <c r="E6" s="1">
        <v>0.3</v>
      </c>
      <c r="I6" s="1">
        <v>0.3</v>
      </c>
      <c r="J6">
        <v>14.573399999999999</v>
      </c>
      <c r="K6">
        <v>3.9874999999999998</v>
      </c>
      <c r="M6" s="1">
        <v>0.3</v>
      </c>
      <c r="N6">
        <v>12.3835</v>
      </c>
      <c r="O6">
        <v>3.5636999999999999</v>
      </c>
      <c r="Q6" s="1">
        <v>0.3</v>
      </c>
      <c r="U6" s="1">
        <v>0.3</v>
      </c>
      <c r="V6">
        <v>15.6008</v>
      </c>
      <c r="W6">
        <v>3.6962000000000002</v>
      </c>
      <c r="Y6" s="1">
        <v>0.3</v>
      </c>
      <c r="Z6">
        <v>11.587300000000001</v>
      </c>
      <c r="AA6">
        <v>4.4782999999999999</v>
      </c>
      <c r="AC6" s="1">
        <v>0.3</v>
      </c>
    </row>
    <row r="7" spans="1:31" x14ac:dyDescent="0.25">
      <c r="A7" s="1">
        <v>0.4</v>
      </c>
      <c r="E7" s="1">
        <v>0.4</v>
      </c>
      <c r="I7" s="1">
        <v>0.4</v>
      </c>
      <c r="J7">
        <v>14.7994</v>
      </c>
      <c r="K7">
        <v>3.2414999999999998</v>
      </c>
      <c r="M7" s="1">
        <v>0.4</v>
      </c>
      <c r="N7">
        <v>10.286899999999999</v>
      </c>
      <c r="O7">
        <v>4.6014999999999997</v>
      </c>
      <c r="Q7" s="1">
        <v>0.4</v>
      </c>
      <c r="U7" s="1">
        <v>0.4</v>
      </c>
      <c r="V7">
        <v>15.8834</v>
      </c>
      <c r="W7">
        <v>3.4752000000000001</v>
      </c>
      <c r="Y7" s="1">
        <v>0.4</v>
      </c>
      <c r="Z7">
        <v>14.1609</v>
      </c>
      <c r="AA7">
        <v>4.5141999999999998</v>
      </c>
      <c r="AC7" s="1">
        <v>0.4</v>
      </c>
    </row>
    <row r="8" spans="1:31" x14ac:dyDescent="0.25">
      <c r="A8" s="1">
        <v>0.5</v>
      </c>
      <c r="E8" s="1">
        <v>0.5</v>
      </c>
      <c r="I8" s="1">
        <v>0.5</v>
      </c>
      <c r="J8">
        <v>17.948</v>
      </c>
      <c r="K8">
        <v>3.9375</v>
      </c>
      <c r="M8" s="1">
        <v>0.5</v>
      </c>
      <c r="N8">
        <v>14.6776</v>
      </c>
      <c r="O8">
        <v>5.6231</v>
      </c>
      <c r="Q8" s="1">
        <v>0.5</v>
      </c>
      <c r="U8" s="1">
        <v>0.5</v>
      </c>
      <c r="V8">
        <v>15.732100000000001</v>
      </c>
      <c r="W8">
        <v>3.4058999999999999</v>
      </c>
      <c r="Y8" s="1">
        <v>0.5</v>
      </c>
      <c r="Z8">
        <v>16.581199999999999</v>
      </c>
      <c r="AA8">
        <v>4.2935999999999996</v>
      </c>
      <c r="AC8" s="1">
        <v>0.5</v>
      </c>
    </row>
    <row r="9" spans="1:31" x14ac:dyDescent="0.25">
      <c r="A9" s="1">
        <v>0.6</v>
      </c>
      <c r="E9" s="1">
        <v>0.6</v>
      </c>
      <c r="I9" s="1">
        <v>0.6</v>
      </c>
      <c r="J9">
        <v>15.571999999999999</v>
      </c>
      <c r="K9">
        <v>3.1920999999999999</v>
      </c>
      <c r="M9" s="1">
        <v>0.6</v>
      </c>
      <c r="N9">
        <v>14.5078</v>
      </c>
      <c r="O9">
        <v>5.4664999999999999</v>
      </c>
      <c r="Q9" s="1">
        <v>0.6</v>
      </c>
      <c r="U9" s="1">
        <v>0.6</v>
      </c>
      <c r="V9">
        <v>16.292200000000001</v>
      </c>
      <c r="W9">
        <v>4.5368000000000004</v>
      </c>
      <c r="Y9" s="1">
        <v>0.6</v>
      </c>
      <c r="Z9">
        <v>15.273400000000001</v>
      </c>
      <c r="AA9">
        <v>4.5092999999999996</v>
      </c>
      <c r="AC9" s="1">
        <v>0.6</v>
      </c>
    </row>
    <row r="10" spans="1:31" x14ac:dyDescent="0.25">
      <c r="A10" s="1">
        <v>0.7</v>
      </c>
      <c r="E10" s="1">
        <v>0.7</v>
      </c>
      <c r="I10" s="1">
        <v>0.7</v>
      </c>
      <c r="J10">
        <v>13.7013</v>
      </c>
      <c r="K10">
        <v>3.2894000000000001</v>
      </c>
      <c r="M10" s="1">
        <v>0.7</v>
      </c>
      <c r="O10">
        <v>4.1558999999999999</v>
      </c>
      <c r="Q10" s="1">
        <v>0.7</v>
      </c>
      <c r="U10" s="1">
        <v>0.7</v>
      </c>
      <c r="V10">
        <v>17.0548</v>
      </c>
      <c r="W10">
        <v>3.3538999999999999</v>
      </c>
      <c r="Y10" s="1">
        <v>0.7</v>
      </c>
      <c r="Z10">
        <v>13.660500000000001</v>
      </c>
      <c r="AA10">
        <v>3.8039999999999998</v>
      </c>
      <c r="AC10" s="1">
        <v>0.7</v>
      </c>
    </row>
    <row r="11" spans="1:31" x14ac:dyDescent="0.25">
      <c r="A11" s="1">
        <v>0.8</v>
      </c>
      <c r="E11" s="1">
        <v>0.8</v>
      </c>
      <c r="I11" s="1">
        <v>0.8</v>
      </c>
      <c r="J11">
        <v>12.988300000000001</v>
      </c>
      <c r="K11">
        <v>4.0663999999999998</v>
      </c>
      <c r="M11" s="1">
        <v>0.8</v>
      </c>
      <c r="N11">
        <v>14.426</v>
      </c>
      <c r="O11">
        <v>3.3468</v>
      </c>
      <c r="Q11" s="1">
        <v>0.8</v>
      </c>
      <c r="U11" s="1">
        <v>0.8</v>
      </c>
      <c r="V11">
        <v>13.2561</v>
      </c>
      <c r="W11">
        <v>3.4407000000000001</v>
      </c>
      <c r="Y11" s="1">
        <v>0.8</v>
      </c>
      <c r="Z11">
        <v>16.600899999999999</v>
      </c>
      <c r="AA11">
        <v>4.4958</v>
      </c>
      <c r="AC11" s="1">
        <v>0.8</v>
      </c>
    </row>
    <row r="12" spans="1:31" x14ac:dyDescent="0.25">
      <c r="A12" s="1">
        <v>0.9</v>
      </c>
      <c r="E12" s="1">
        <v>0.9</v>
      </c>
      <c r="I12" s="1">
        <v>0.9</v>
      </c>
      <c r="J12">
        <v>14.697100000000001</v>
      </c>
      <c r="K12">
        <v>3.6579000000000002</v>
      </c>
      <c r="M12" s="1">
        <v>0.9</v>
      </c>
      <c r="N12">
        <v>13.2202</v>
      </c>
      <c r="O12">
        <v>4.1881000000000004</v>
      </c>
      <c r="Q12" s="1">
        <v>0.9</v>
      </c>
      <c r="U12" s="1">
        <v>0.9</v>
      </c>
      <c r="V12">
        <v>11.473699999999999</v>
      </c>
      <c r="W12">
        <v>3.3357000000000001</v>
      </c>
      <c r="Y12" s="1">
        <v>0.9</v>
      </c>
      <c r="Z12">
        <v>22.478100000000001</v>
      </c>
      <c r="AA12">
        <v>3.3071999999999999</v>
      </c>
      <c r="AC12" s="1">
        <v>0.9</v>
      </c>
    </row>
    <row r="13" spans="1:31" x14ac:dyDescent="0.25">
      <c r="A13" s="1">
        <v>1</v>
      </c>
      <c r="E13" s="1">
        <v>1</v>
      </c>
      <c r="I13" s="1">
        <v>1</v>
      </c>
      <c r="J13">
        <v>16.7822</v>
      </c>
      <c r="K13">
        <v>3.2025999999999999</v>
      </c>
      <c r="M13" s="1">
        <v>1</v>
      </c>
      <c r="N13">
        <v>14.0159</v>
      </c>
      <c r="O13">
        <v>4.032</v>
      </c>
      <c r="Q13" s="1">
        <v>1</v>
      </c>
      <c r="U13" s="1">
        <v>1</v>
      </c>
      <c r="V13">
        <v>17.523700000000002</v>
      </c>
      <c r="W13">
        <v>3.6078999999999999</v>
      </c>
      <c r="Y13" s="1">
        <v>1</v>
      </c>
      <c r="Z13">
        <v>17.940799999999999</v>
      </c>
      <c r="AA13">
        <v>3.4925999999999999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>
        <f>AVERAGE(J4:J13)</f>
        <v>15.532399999999999</v>
      </c>
      <c r="K15">
        <f>AVERAGE(K4:K13)</f>
        <v>3.6352299999999991</v>
      </c>
      <c r="N15">
        <f>AVERAGE(N4:N13)</f>
        <v>13.523344444444446</v>
      </c>
      <c r="O15">
        <f>AVERAGE(O4:O13)</f>
        <v>4.4664599999999997</v>
      </c>
      <c r="R15" t="e">
        <f>AVERAGE(R4:R13)</f>
        <v>#DIV/0!</v>
      </c>
      <c r="S15" t="e">
        <f>AVERAGE(S4:S13)</f>
        <v>#DIV/0!</v>
      </c>
      <c r="V15">
        <f>AVERAGE(V4:V13)</f>
        <v>15.738566666666665</v>
      </c>
      <c r="W15">
        <f>AVERAGE(W4:W13)</f>
        <v>3.9017600000000003</v>
      </c>
      <c r="Z15">
        <f>AVERAGE(Z4:Z13)</f>
        <v>16.49879</v>
      </c>
      <c r="AA15">
        <f>AVERAGE(AA4:AA13)</f>
        <v>4.0270600000000005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>
        <f>STDEV(J4:J13)</f>
        <v>1.7260698106134544</v>
      </c>
      <c r="K16">
        <f>STDEV(K4:K13)</f>
        <v>0.37916164846496098</v>
      </c>
      <c r="N16">
        <f>STDEV(N4:N13)</f>
        <v>1.4485216447391251</v>
      </c>
      <c r="O16">
        <f>STDEV(O4:O13)</f>
        <v>0.75068577713981788</v>
      </c>
      <c r="R16" t="e">
        <f>STDEV(R4:R13)</f>
        <v>#DIV/0!</v>
      </c>
      <c r="S16" t="e">
        <f>STDEV(S4:S13)</f>
        <v>#DIV/0!</v>
      </c>
      <c r="V16">
        <f>STDEV(V4:V13)</f>
        <v>2.212922916642154</v>
      </c>
      <c r="W16">
        <f>STDEV(W4:W13)</f>
        <v>0.71354026624680222</v>
      </c>
      <c r="Z16">
        <f>STDEV(Z4:Z13)</f>
        <v>3.0526782661386971</v>
      </c>
      <c r="AA16">
        <f>STDEV(AA4:AA13)</f>
        <v>0.53131522804786235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>
        <f>2*J16</f>
        <v>3.4521396212269089</v>
      </c>
      <c r="K17">
        <f>2*K16</f>
        <v>0.75832329692992195</v>
      </c>
      <c r="N17">
        <f>2*N16</f>
        <v>2.8970432894782503</v>
      </c>
      <c r="O17">
        <f>2*O16</f>
        <v>1.5013715542796358</v>
      </c>
      <c r="R17" t="e">
        <f>2*R16</f>
        <v>#DIV/0!</v>
      </c>
      <c r="S17" t="e">
        <f>2*S16</f>
        <v>#DIV/0!</v>
      </c>
      <c r="V17">
        <f>2*V16</f>
        <v>4.425845833284308</v>
      </c>
      <c r="W17">
        <f>2*W16</f>
        <v>1.4270805324936044</v>
      </c>
      <c r="Z17">
        <f>2*Z16</f>
        <v>6.1053565322773942</v>
      </c>
      <c r="AA17">
        <f>2*AA16</f>
        <v>1.0626304560957247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>
        <f>J15+J17</f>
        <v>18.984539621226908</v>
      </c>
      <c r="K18">
        <f>K15+K17</f>
        <v>4.3935532969299214</v>
      </c>
      <c r="N18">
        <f>N15+N17</f>
        <v>16.420387733922695</v>
      </c>
      <c r="O18">
        <f>O15+O17</f>
        <v>5.9678315542796359</v>
      </c>
      <c r="R18" t="e">
        <f>R15+R17</f>
        <v>#DIV/0!</v>
      </c>
      <c r="S18" t="e">
        <f>S15+S17</f>
        <v>#DIV/0!</v>
      </c>
      <c r="V18">
        <f>V15+V17</f>
        <v>20.164412499950974</v>
      </c>
      <c r="W18">
        <f>W15+W17</f>
        <v>5.3288405324936043</v>
      </c>
      <c r="Z18">
        <f>Z15+Z17</f>
        <v>22.604146532277394</v>
      </c>
      <c r="AA18">
        <f>AA15+AA17</f>
        <v>5.0896904560957257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14.518250000000002</v>
      </c>
      <c r="K26">
        <f t="shared" ref="K26:K36" si="1">AVERAGE(C3,G3,K3,O3,S3,W3,AA3,AE3)</f>
        <v>4.1094249999999999</v>
      </c>
      <c r="N26">
        <f>J27-J26</f>
        <v>1.8600166666666631</v>
      </c>
      <c r="O26">
        <f>K27-K26</f>
        <v>0.2024499999999998</v>
      </c>
      <c r="P26" s="1">
        <v>0.1</v>
      </c>
      <c r="Q26">
        <f>N26/J26*100</f>
        <v>12.811576234509413</v>
      </c>
      <c r="R26">
        <f>O26/K26*100</f>
        <v>4.9264799819926095</v>
      </c>
      <c r="U26">
        <f>J26</f>
        <v>14.518250000000002</v>
      </c>
      <c r="V26">
        <f>K26</f>
        <v>4.1094249999999999</v>
      </c>
      <c r="W26">
        <f>Q26</f>
        <v>12.811576234509413</v>
      </c>
      <c r="X26">
        <f>Q27</f>
        <v>18.565942865014705</v>
      </c>
      <c r="Y26">
        <f>Q28</f>
        <v>-6.7639006078556481</v>
      </c>
      <c r="Z26">
        <f>Q29</f>
        <v>-5.0667263616482803</v>
      </c>
      <c r="AA26">
        <f>Q30</f>
        <v>11.822878101699578</v>
      </c>
      <c r="AB26">
        <f>Q31</f>
        <v>6.1515678542523968</v>
      </c>
      <c r="AC26">
        <f>Q32</f>
        <v>1.9787738421182501</v>
      </c>
      <c r="AD26">
        <f>Q33</f>
        <v>-1.3805038486043615</v>
      </c>
      <c r="AE26">
        <f>Q34</f>
        <v>6.5367726826580252</v>
      </c>
      <c r="AF26">
        <f>Q35</f>
        <v>14.10225061560447</v>
      </c>
      <c r="AG26">
        <f>R26</f>
        <v>4.9264799819926095</v>
      </c>
      <c r="AH26">
        <f>R27</f>
        <v>8.0309289012453089</v>
      </c>
      <c r="AI26">
        <f>R28</f>
        <v>-4.3315062326237843</v>
      </c>
      <c r="AJ26">
        <f>R29</f>
        <v>-3.6823886553471574</v>
      </c>
      <c r="AK26">
        <f>R30</f>
        <v>5.0031330417272599</v>
      </c>
      <c r="AL26">
        <f>R31</f>
        <v>7.7078910066493451</v>
      </c>
      <c r="AM26">
        <f>R32</f>
        <v>-11.160320482792606</v>
      </c>
      <c r="AN26">
        <f>R33</f>
        <v>-6.6189308723239932</v>
      </c>
      <c r="AO26">
        <f>R34</f>
        <v>-11.85567323895679</v>
      </c>
      <c r="AP26">
        <f>R35</f>
        <v>-12.791327253812875</v>
      </c>
    </row>
    <row r="27" spans="1:42" x14ac:dyDescent="0.25">
      <c r="I27" s="1">
        <v>0.1</v>
      </c>
      <c r="J27">
        <f t="shared" si="0"/>
        <v>16.378266666666665</v>
      </c>
      <c r="K27">
        <f t="shared" si="1"/>
        <v>4.3118749999999997</v>
      </c>
      <c r="N27">
        <f>J28-J26</f>
        <v>2.6954499999999975</v>
      </c>
      <c r="O27">
        <f>K28-K26</f>
        <v>0.33002500000000001</v>
      </c>
      <c r="P27" s="1">
        <v>0.2</v>
      </c>
      <c r="Q27">
        <f>N27/J26*100</f>
        <v>18.565942865014705</v>
      </c>
      <c r="R27">
        <f>O27/K26*100</f>
        <v>8.0309289012453089</v>
      </c>
    </row>
    <row r="28" spans="1:42" x14ac:dyDescent="0.25">
      <c r="I28" s="1">
        <v>0.2</v>
      </c>
      <c r="J28">
        <f t="shared" si="0"/>
        <v>17.213699999999999</v>
      </c>
      <c r="K28">
        <f t="shared" si="1"/>
        <v>4.4394499999999999</v>
      </c>
      <c r="N28">
        <f>J29-J26</f>
        <v>-0.98200000000000287</v>
      </c>
      <c r="O28">
        <f>K29-K26</f>
        <v>-0.17799999999999994</v>
      </c>
      <c r="P28" s="1">
        <v>0.3</v>
      </c>
      <c r="Q28">
        <f>N28/J26*100</f>
        <v>-6.7639006078556481</v>
      </c>
      <c r="R28">
        <f>O28/K26*100</f>
        <v>-4.3315062326237843</v>
      </c>
    </row>
    <row r="29" spans="1:42" x14ac:dyDescent="0.25">
      <c r="I29" s="1">
        <v>0.3</v>
      </c>
      <c r="J29">
        <f t="shared" si="0"/>
        <v>13.536249999999999</v>
      </c>
      <c r="K29">
        <f t="shared" si="1"/>
        <v>3.9314249999999999</v>
      </c>
      <c r="N29">
        <f>J30-J26</f>
        <v>-0.73560000000000159</v>
      </c>
      <c r="O29">
        <f>K30-K26</f>
        <v>-0.15132499999999993</v>
      </c>
      <c r="P29" s="1">
        <v>0.4</v>
      </c>
      <c r="Q29">
        <f>N29/J26*100</f>
        <v>-5.0667263616482803</v>
      </c>
      <c r="R29">
        <f>O29/K26*100</f>
        <v>-3.6823886553471574</v>
      </c>
    </row>
    <row r="30" spans="1:42" x14ac:dyDescent="0.25">
      <c r="I30" s="1">
        <v>0.4</v>
      </c>
      <c r="J30">
        <f t="shared" si="0"/>
        <v>13.78265</v>
      </c>
      <c r="K30">
        <f t="shared" si="1"/>
        <v>3.9581</v>
      </c>
      <c r="N30">
        <f>J31-J26</f>
        <v>1.7164749999999991</v>
      </c>
      <c r="O30">
        <f>K31-K26</f>
        <v>0.20560000000000045</v>
      </c>
      <c r="P30" s="1">
        <v>0.5</v>
      </c>
      <c r="Q30">
        <f>N30/J26*100</f>
        <v>11.822878101699578</v>
      </c>
      <c r="R30">
        <f>O30/K26*100</f>
        <v>5.0031330417272599</v>
      </c>
    </row>
    <row r="31" spans="1:42" x14ac:dyDescent="0.25">
      <c r="I31" s="1">
        <v>0.5</v>
      </c>
      <c r="J31">
        <f t="shared" si="0"/>
        <v>16.234725000000001</v>
      </c>
      <c r="K31">
        <f t="shared" si="1"/>
        <v>4.3150250000000003</v>
      </c>
      <c r="N31">
        <f>J32-J26</f>
        <v>0.89309999999999867</v>
      </c>
      <c r="O31">
        <f>K32-K26</f>
        <v>0.31674999999999986</v>
      </c>
      <c r="P31" s="1">
        <v>0.6</v>
      </c>
      <c r="Q31">
        <f>N31/J26*100</f>
        <v>6.1515678542523968</v>
      </c>
      <c r="R31">
        <f>O31/K26*100</f>
        <v>7.7078910066493451</v>
      </c>
    </row>
    <row r="32" spans="1:42" x14ac:dyDescent="0.25">
      <c r="I32" s="1">
        <v>0.6</v>
      </c>
      <c r="J32">
        <f t="shared" si="0"/>
        <v>15.411350000000001</v>
      </c>
      <c r="K32">
        <f t="shared" si="1"/>
        <v>4.4261749999999997</v>
      </c>
      <c r="N32">
        <f>J33-J26</f>
        <v>0.28728333333333289</v>
      </c>
      <c r="O32">
        <f>K33-K26</f>
        <v>-0.45862500000000006</v>
      </c>
      <c r="P32" s="1">
        <v>0.7</v>
      </c>
      <c r="Q32">
        <f>N32/J26*100</f>
        <v>1.9787738421182501</v>
      </c>
      <c r="R32">
        <f>O32/K26*100</f>
        <v>-11.160320482792606</v>
      </c>
    </row>
    <row r="33" spans="1:18" x14ac:dyDescent="0.25">
      <c r="I33" s="1">
        <v>0.7</v>
      </c>
      <c r="J33">
        <f t="shared" si="0"/>
        <v>14.805533333333335</v>
      </c>
      <c r="K33">
        <f t="shared" si="1"/>
        <v>3.6507999999999998</v>
      </c>
      <c r="N33">
        <f>J34-J26</f>
        <v>-0.20042500000000274</v>
      </c>
      <c r="O33">
        <f>K34-K26</f>
        <v>-0.27200000000000024</v>
      </c>
      <c r="P33" s="1">
        <v>0.8</v>
      </c>
      <c r="Q33">
        <f>N33/J26*100</f>
        <v>-1.3805038486043615</v>
      </c>
      <c r="R33">
        <f>O33/K26*100</f>
        <v>-6.6189308723239932</v>
      </c>
    </row>
    <row r="34" spans="1:18" x14ac:dyDescent="0.25">
      <c r="I34" s="1">
        <v>0.8</v>
      </c>
      <c r="J34">
        <f t="shared" si="0"/>
        <v>14.317824999999999</v>
      </c>
      <c r="K34">
        <f t="shared" si="1"/>
        <v>3.8374249999999996</v>
      </c>
      <c r="N34">
        <f>J35-J26</f>
        <v>0.9490249999999989</v>
      </c>
      <c r="O34">
        <f>K35-K26</f>
        <v>-0.48720000000000008</v>
      </c>
      <c r="P34" s="1">
        <v>0.9</v>
      </c>
      <c r="Q34">
        <f>N34/J26*100</f>
        <v>6.5367726826580252</v>
      </c>
      <c r="R34">
        <f>O34/K26*100</f>
        <v>-11.85567323895679</v>
      </c>
    </row>
    <row r="35" spans="1:18" x14ac:dyDescent="0.25">
      <c r="I35" s="1">
        <v>0.9</v>
      </c>
      <c r="J35">
        <f t="shared" si="0"/>
        <v>15.467275000000001</v>
      </c>
      <c r="K35">
        <f t="shared" si="1"/>
        <v>3.6222249999999998</v>
      </c>
      <c r="N35">
        <f>J36-J26</f>
        <v>2.0473999999999961</v>
      </c>
      <c r="O35">
        <f>K36-K26</f>
        <v>-0.52564999999999973</v>
      </c>
      <c r="P35" s="1">
        <v>1</v>
      </c>
      <c r="Q35">
        <f>N35/J26*100</f>
        <v>14.10225061560447</v>
      </c>
      <c r="R35">
        <f>O35/K26*100</f>
        <v>-12.791327253812875</v>
      </c>
    </row>
    <row r="36" spans="1:18" x14ac:dyDescent="0.25">
      <c r="I36" s="1">
        <v>1</v>
      </c>
      <c r="J36">
        <f t="shared" si="0"/>
        <v>16.565649999999998</v>
      </c>
      <c r="K36">
        <f t="shared" si="1"/>
        <v>3.5837750000000002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11.719900000000001</v>
      </c>
      <c r="C43">
        <f>K3</f>
        <v>3.4371</v>
      </c>
    </row>
    <row r="44" spans="1:18" x14ac:dyDescent="0.25">
      <c r="A44" s="1">
        <v>4</v>
      </c>
      <c r="B44">
        <f>N3</f>
        <v>15.339</v>
      </c>
      <c r="C44">
        <f>O3</f>
        <v>4.0509000000000004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17.049600000000002</v>
      </c>
      <c r="C46">
        <f>W3</f>
        <v>3.4571999999999998</v>
      </c>
    </row>
    <row r="47" spans="1:18" x14ac:dyDescent="0.25">
      <c r="A47" s="1">
        <v>7</v>
      </c>
      <c r="B47">
        <f>Z3</f>
        <v>13.964499999999999</v>
      </c>
      <c r="C47">
        <f>AA3</f>
        <v>5.4924999999999997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7.2591250000000009</v>
      </c>
      <c r="C50">
        <f>AVERAGE(C41:C48)</f>
        <v>2.0547124999999999</v>
      </c>
    </row>
    <row r="51" spans="1:3" x14ac:dyDescent="0.25">
      <c r="A51" t="s">
        <v>8</v>
      </c>
      <c r="B51">
        <f>STDEV(B41:B48)</f>
        <v>7.8991675085326003</v>
      </c>
      <c r="C51">
        <f>STDEV(C41:C48)</f>
        <v>2.2856223800328754</v>
      </c>
    </row>
    <row r="52" spans="1:3" x14ac:dyDescent="0.25">
      <c r="A52" t="s">
        <v>20</v>
      </c>
      <c r="B52">
        <f>1.5*B51</f>
        <v>11.848751262798901</v>
      </c>
      <c r="C52">
        <f>1.5*C51</f>
        <v>3.4284335700493132</v>
      </c>
    </row>
    <row r="53" spans="1:3" x14ac:dyDescent="0.25">
      <c r="A53" t="s">
        <v>9</v>
      </c>
      <c r="B53">
        <f>2*B51</f>
        <v>15.798335017065201</v>
      </c>
      <c r="C53">
        <f>2*C51</f>
        <v>4.5712447600657509</v>
      </c>
    </row>
    <row r="54" spans="1:3" x14ac:dyDescent="0.25">
      <c r="A54" t="s">
        <v>21</v>
      </c>
      <c r="B54">
        <f>B50+B52</f>
        <v>19.107876262798904</v>
      </c>
      <c r="C54">
        <f>C50+C52</f>
        <v>5.4831460700493135</v>
      </c>
    </row>
    <row r="55" spans="1:3" x14ac:dyDescent="0.25">
      <c r="A55" t="s">
        <v>10</v>
      </c>
      <c r="B55">
        <f>B50+B53</f>
        <v>23.057460017065203</v>
      </c>
      <c r="C55">
        <f>C50+C53</f>
        <v>6.6259572600657508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2015-03-11T02:31:21Z</dcterms:created>
  <dcterms:modified xsi:type="dcterms:W3CDTF">2015-04-16T05:21:53Z</dcterms:modified>
</cp:coreProperties>
</file>