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03\232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1" i="1" s="1"/>
  <c r="K36" i="1"/>
  <c r="K35" i="1"/>
  <c r="K34" i="1"/>
  <c r="K33" i="1"/>
  <c r="K32" i="1"/>
  <c r="K31" i="1"/>
  <c r="K30" i="1"/>
  <c r="K29" i="1"/>
  <c r="O28" i="1" s="1"/>
  <c r="R28" i="1" s="1"/>
  <c r="AI26" i="1" s="1"/>
  <c r="K28" i="1"/>
  <c r="K27" i="1"/>
  <c r="O26" i="1" s="1"/>
  <c r="R26" i="1" s="1"/>
  <c r="AG26" i="1" s="1"/>
  <c r="K26" i="1"/>
  <c r="V26" i="1" s="1"/>
  <c r="J26" i="1"/>
  <c r="U26" i="1" s="1"/>
  <c r="J36" i="1"/>
  <c r="N35" i="1" s="1"/>
  <c r="Q35" i="1" s="1"/>
  <c r="AF26" i="1" s="1"/>
  <c r="J35" i="1"/>
  <c r="J34" i="1"/>
  <c r="J33" i="1"/>
  <c r="N32" i="1" s="1"/>
  <c r="Q32" i="1" s="1"/>
  <c r="AC26" i="1" s="1"/>
  <c r="J32" i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AA18" i="1" s="1"/>
  <c r="Z15" i="1"/>
  <c r="W16" i="1"/>
  <c r="W17" i="1" s="1"/>
  <c r="V16" i="1"/>
  <c r="V17" i="1" s="1"/>
  <c r="W15" i="1"/>
  <c r="W18" i="1" s="1"/>
  <c r="V15" i="1"/>
  <c r="S16" i="1"/>
  <c r="S17" i="1" s="1"/>
  <c r="R16" i="1"/>
  <c r="R17" i="1" s="1"/>
  <c r="S15" i="1"/>
  <c r="S18" i="1" s="1"/>
  <c r="R15" i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J15" i="1"/>
  <c r="J18" i="1" s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C18" i="1" s="1"/>
  <c r="B15" i="1"/>
  <c r="B18" i="1" s="1"/>
  <c r="Z18" i="1" l="1"/>
  <c r="O34" i="1"/>
  <c r="R34" i="1" s="1"/>
  <c r="AO26" i="1" s="1"/>
  <c r="N31" i="1"/>
  <c r="Q31" i="1" s="1"/>
  <c r="AB26" i="1" s="1"/>
  <c r="O27" i="1"/>
  <c r="R27" i="1" s="1"/>
  <c r="AH26" i="1" s="1"/>
  <c r="O35" i="1"/>
  <c r="R35" i="1" s="1"/>
  <c r="AP26" i="1" s="1"/>
  <c r="N29" i="1"/>
  <c r="Q29" i="1" s="1"/>
  <c r="Z26" i="1" s="1"/>
  <c r="R18" i="1"/>
  <c r="N26" i="1"/>
  <c r="Q26" i="1" s="1"/>
  <c r="W26" i="1" s="1"/>
  <c r="N34" i="1"/>
  <c r="Q34" i="1" s="1"/>
  <c r="AE26" i="1" s="1"/>
  <c r="O30" i="1"/>
  <c r="R30" i="1" s="1"/>
  <c r="AK26" i="1" s="1"/>
  <c r="O31" i="1"/>
  <c r="R31" i="1" s="1"/>
  <c r="AL26" i="1" s="1"/>
  <c r="O32" i="1"/>
  <c r="R32" i="1" s="1"/>
  <c r="AM26" i="1" s="1"/>
  <c r="O33" i="1"/>
  <c r="R33" i="1" s="1"/>
  <c r="AN26" i="1" s="1"/>
  <c r="K18" i="1"/>
  <c r="B53" i="1"/>
  <c r="B52" i="1"/>
  <c r="C52" i="1"/>
  <c r="C53" i="1"/>
  <c r="F18" i="1"/>
  <c r="N18" i="1"/>
  <c r="V18" i="1"/>
  <c r="AD18" i="1"/>
  <c r="N30" i="1"/>
  <c r="Q30" i="1" s="1"/>
  <c r="AA26" i="1" s="1"/>
  <c r="O29" i="1"/>
  <c r="R29" i="1" s="1"/>
  <c r="AJ26" i="1" s="1"/>
  <c r="B50" i="1"/>
  <c r="N33" i="1"/>
  <c r="Q33" i="1" s="1"/>
  <c r="AD26" i="1" s="1"/>
  <c r="C50" i="1"/>
  <c r="C55" i="1" l="1"/>
  <c r="C54" i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<sst xmlns="http://schemas.openxmlformats.org/spreadsheetml/2006/main" count="48" uniqueCount="22">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</sst>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Z12" sqref="Z12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7.2777000000000003</v>
      </c>
      <c r="C3">
        <v>7.8247999999999998</v>
      </c>
      <c r="E3" s="1">
        <v>232</v>
      </c>
      <c r="F3">
        <v>5.5223000000000004</v>
      </c>
      <c r="G3">
        <v>4.1989999999999998</v>
      </c>
      <c r="I3" s="1">
        <v>232</v>
      </c>
      <c r="M3" s="1">
        <v>232</v>
      </c>
      <c r="N3">
        <v>7.2058999999999997</v>
      </c>
      <c r="O3">
        <v>4.0437000000000003</v>
      </c>
      <c r="Q3" s="1">
        <v>232</v>
      </c>
      <c r="U3" s="1">
        <v>232</v>
      </c>
      <c r="V3">
        <v>6.3952</v>
      </c>
      <c r="W3">
        <v>3.8376000000000001</v>
      </c>
      <c r="Y3" s="1">
        <v>232</v>
      </c>
      <c r="Z3">
        <v>7.7529000000000003</v>
      </c>
      <c r="AA3">
        <v>3.5219</v>
      </c>
      <c r="AC3" s="1">
        <v>232</v>
      </c>
      <c r="AD3">
        <v>7.2336999999999998</v>
      </c>
      <c r="AE3">
        <v>4.0243000000000002</v>
      </c>
    </row>
    <row r="4" spans="1:31" x14ac:dyDescent="0.25">
      <c r="A4" s="1">
        <v>0.1</v>
      </c>
      <c r="C4">
        <v>4.8249000000000004</v>
      </c>
      <c r="E4" s="1">
        <v>0.1</v>
      </c>
      <c r="F4">
        <v>5.5782999999999996</v>
      </c>
      <c r="G4">
        <v>5.1285999999999996</v>
      </c>
      <c r="I4" s="1">
        <v>0.1</v>
      </c>
      <c r="M4" s="1">
        <v>0.1</v>
      </c>
      <c r="N4">
        <v>6.1401000000000003</v>
      </c>
      <c r="O4">
        <v>3.2631999999999999</v>
      </c>
      <c r="Q4" s="1">
        <v>0.1</v>
      </c>
      <c r="U4" s="1">
        <v>0.1</v>
      </c>
      <c r="V4">
        <v>6.9755000000000003</v>
      </c>
      <c r="W4">
        <v>3.5373999999999999</v>
      </c>
      <c r="Y4" s="1">
        <v>0.1</v>
      </c>
      <c r="Z4">
        <v>6.6486999999999998</v>
      </c>
      <c r="AA4">
        <v>3.2858000000000001</v>
      </c>
      <c r="AC4" s="1">
        <v>0.1</v>
      </c>
      <c r="AD4">
        <v>8.6051000000000002</v>
      </c>
      <c r="AE4">
        <v>3.3549000000000002</v>
      </c>
    </row>
    <row r="5" spans="1:31" x14ac:dyDescent="0.25">
      <c r="A5" s="1">
        <v>0.2</v>
      </c>
      <c r="B5">
        <v>7.3627000000000002</v>
      </c>
      <c r="C5">
        <v>3.7246000000000001</v>
      </c>
      <c r="E5" s="1">
        <v>0.2</v>
      </c>
      <c r="F5">
        <v>5.0179999999999998</v>
      </c>
      <c r="G5">
        <v>3.6242999999999999</v>
      </c>
      <c r="I5" s="1">
        <v>0.2</v>
      </c>
      <c r="M5" s="1">
        <v>0.2</v>
      </c>
      <c r="N5">
        <v>5.7962999999999996</v>
      </c>
      <c r="O5">
        <v>3.0017</v>
      </c>
      <c r="Q5" s="1">
        <v>0.2</v>
      </c>
      <c r="U5" s="1">
        <v>0.2</v>
      </c>
      <c r="V5">
        <v>5.3032000000000004</v>
      </c>
      <c r="W5">
        <v>4.4207000000000001</v>
      </c>
      <c r="Y5" s="1">
        <v>0.2</v>
      </c>
      <c r="Z5">
        <v>6.0425000000000004</v>
      </c>
      <c r="AA5">
        <v>3.6978</v>
      </c>
      <c r="AC5" s="1">
        <v>0.2</v>
      </c>
      <c r="AD5">
        <v>7.3460999999999999</v>
      </c>
      <c r="AE5">
        <v>4.1291000000000002</v>
      </c>
    </row>
    <row r="6" spans="1:31" x14ac:dyDescent="0.25">
      <c r="A6" s="1">
        <v>0.3</v>
      </c>
      <c r="B6">
        <v>7.0730000000000004</v>
      </c>
      <c r="C6">
        <v>3.87</v>
      </c>
      <c r="E6" s="1">
        <v>0.3</v>
      </c>
      <c r="G6">
        <v>3.5510999999999999</v>
      </c>
      <c r="I6" s="1">
        <v>0.3</v>
      </c>
      <c r="M6" s="1">
        <v>0.3</v>
      </c>
      <c r="N6">
        <v>6.3802000000000003</v>
      </c>
      <c r="O6">
        <v>3.8938000000000001</v>
      </c>
      <c r="Q6" s="1">
        <v>0.3</v>
      </c>
      <c r="U6" s="1">
        <v>0.3</v>
      </c>
      <c r="V6">
        <v>6.0922999999999998</v>
      </c>
      <c r="W6">
        <v>3.3635000000000002</v>
      </c>
      <c r="Y6" s="1">
        <v>0.3</v>
      </c>
      <c r="Z6">
        <v>6.7869000000000002</v>
      </c>
      <c r="AA6">
        <v>3.2745000000000002</v>
      </c>
      <c r="AC6" s="1">
        <v>0.3</v>
      </c>
      <c r="AD6">
        <v>5.6833999999999998</v>
      </c>
      <c r="AE6">
        <v>4.4288999999999996</v>
      </c>
    </row>
    <row r="7" spans="1:31" x14ac:dyDescent="0.25">
      <c r="A7" s="1">
        <v>0.4</v>
      </c>
      <c r="B7">
        <v>7.8101000000000003</v>
      </c>
      <c r="C7">
        <v>4.5397999999999996</v>
      </c>
      <c r="E7" s="1">
        <v>0.4</v>
      </c>
      <c r="F7">
        <v>4.8212000000000002</v>
      </c>
      <c r="G7">
        <v>3.7694000000000001</v>
      </c>
      <c r="I7" s="1">
        <v>0.4</v>
      </c>
      <c r="M7" s="1">
        <v>0.4</v>
      </c>
      <c r="N7">
        <v>5.0801999999999996</v>
      </c>
      <c r="O7">
        <v>3.1002000000000001</v>
      </c>
      <c r="Q7" s="1">
        <v>0.4</v>
      </c>
      <c r="U7" s="1">
        <v>0.4</v>
      </c>
      <c r="V7">
        <v>6.0260999999999996</v>
      </c>
      <c r="W7">
        <v>3.7808999999999999</v>
      </c>
      <c r="Y7" s="1">
        <v>0.4</v>
      </c>
      <c r="Z7">
        <v>6.3522999999999996</v>
      </c>
      <c r="AA7">
        <v>4.2408999999999999</v>
      </c>
      <c r="AC7" s="1">
        <v>0.4</v>
      </c>
      <c r="AD7">
        <v>5.9588999999999999</v>
      </c>
      <c r="AE7">
        <v>4.0967000000000002</v>
      </c>
    </row>
    <row r="8" spans="1:31" x14ac:dyDescent="0.25">
      <c r="A8" s="1">
        <v>0.5</v>
      </c>
      <c r="B8">
        <v>7.6394000000000002</v>
      </c>
      <c r="C8">
        <v>3.7431999999999999</v>
      </c>
      <c r="E8" s="1">
        <v>0.5</v>
      </c>
      <c r="F8">
        <v>6.0156999999999998</v>
      </c>
      <c r="G8">
        <v>3.2038000000000002</v>
      </c>
      <c r="I8" s="1">
        <v>0.5</v>
      </c>
      <c r="M8" s="1">
        <v>0.5</v>
      </c>
      <c r="N8">
        <v>5.1159999999999997</v>
      </c>
      <c r="O8">
        <v>3.5947</v>
      </c>
      <c r="Q8" s="1">
        <v>0.5</v>
      </c>
      <c r="U8" s="1">
        <v>0.5</v>
      </c>
      <c r="V8">
        <v>6.5327999999999999</v>
      </c>
      <c r="W8">
        <v>3.6084000000000001</v>
      </c>
      <c r="Y8" s="1">
        <v>0.5</v>
      </c>
      <c r="Z8">
        <v>6.54</v>
      </c>
      <c r="AA8">
        <v>3.8561000000000001</v>
      </c>
      <c r="AC8" s="1">
        <v>0.5</v>
      </c>
      <c r="AD8">
        <v>7.1689999999999996</v>
      </c>
      <c r="AE8">
        <v>4.7244999999999999</v>
      </c>
    </row>
    <row r="9" spans="1:31" x14ac:dyDescent="0.25">
      <c r="A9" s="1">
        <v>0.6</v>
      </c>
      <c r="B9">
        <v>7.3014000000000001</v>
      </c>
      <c r="C9">
        <v>3.9342999999999999</v>
      </c>
      <c r="E9" s="1">
        <v>0.6</v>
      </c>
      <c r="F9">
        <v>5.2188999999999997</v>
      </c>
      <c r="G9">
        <v>3.2623000000000002</v>
      </c>
      <c r="I9" s="1">
        <v>0.6</v>
      </c>
      <c r="M9" s="1">
        <v>0.6</v>
      </c>
      <c r="N9">
        <v>5.9332000000000003</v>
      </c>
      <c r="O9">
        <v>3.4906000000000001</v>
      </c>
      <c r="Q9" s="1">
        <v>0.6</v>
      </c>
      <c r="U9" s="1">
        <v>0.6</v>
      </c>
      <c r="V9">
        <v>8.4422999999999995</v>
      </c>
      <c r="W9">
        <v>3.2496</v>
      </c>
      <c r="Y9" s="1">
        <v>0.6</v>
      </c>
      <c r="Z9">
        <v>6.7614999999999998</v>
      </c>
      <c r="AA9">
        <v>3.4658000000000002</v>
      </c>
      <c r="AC9" s="1">
        <v>0.6</v>
      </c>
      <c r="AD9">
        <v>6.9794999999999998</v>
      </c>
      <c r="AE9">
        <v>4.6626000000000003</v>
      </c>
    </row>
    <row r="10" spans="1:31" x14ac:dyDescent="0.25">
      <c r="A10" s="1">
        <v>0.7</v>
      </c>
      <c r="B10">
        <v>6.9798999999999998</v>
      </c>
      <c r="C10">
        <v>7.4522000000000004</v>
      </c>
      <c r="E10" s="1">
        <v>0.7</v>
      </c>
      <c r="F10">
        <v>5.5166000000000004</v>
      </c>
      <c r="G10">
        <v>4.1303000000000001</v>
      </c>
      <c r="I10" s="1">
        <v>0.7</v>
      </c>
      <c r="M10" s="1">
        <v>0.7</v>
      </c>
      <c r="N10">
        <v>5.9572000000000003</v>
      </c>
      <c r="O10">
        <v>3.8498000000000001</v>
      </c>
      <c r="Q10" s="1">
        <v>0.7</v>
      </c>
      <c r="U10" s="1">
        <v>0.7</v>
      </c>
      <c r="V10">
        <v>5.0278999999999998</v>
      </c>
      <c r="W10">
        <v>5.0323000000000002</v>
      </c>
      <c r="Y10" s="1">
        <v>0.7</v>
      </c>
      <c r="Z10">
        <v>6.9790999999999999</v>
      </c>
      <c r="AA10">
        <v>3.5350000000000001</v>
      </c>
      <c r="AC10" s="1">
        <v>0.7</v>
      </c>
      <c r="AD10">
        <v>5.5202</v>
      </c>
      <c r="AE10">
        <v>5.0308999999999999</v>
      </c>
    </row>
    <row r="11" spans="1:31" x14ac:dyDescent="0.25">
      <c r="A11" s="1">
        <v>0.8</v>
      </c>
      <c r="B11">
        <v>7.3531000000000004</v>
      </c>
      <c r="C11">
        <v>7.19</v>
      </c>
      <c r="E11" s="1">
        <v>0.8</v>
      </c>
      <c r="F11">
        <v>6.2992999999999997</v>
      </c>
      <c r="G11">
        <v>4.5118999999999998</v>
      </c>
      <c r="I11" s="1">
        <v>0.8</v>
      </c>
      <c r="M11" s="1">
        <v>0.8</v>
      </c>
      <c r="N11">
        <v>5.8864999999999998</v>
      </c>
      <c r="O11">
        <v>4.8430999999999997</v>
      </c>
      <c r="Q11" s="1">
        <v>0.8</v>
      </c>
      <c r="U11" s="1">
        <v>0.8</v>
      </c>
      <c r="V11">
        <v>4.5907999999999998</v>
      </c>
      <c r="W11">
        <v>5.1863000000000001</v>
      </c>
      <c r="Y11" s="1">
        <v>0.8</v>
      </c>
      <c r="Z11">
        <v>6.5210999999999997</v>
      </c>
      <c r="AA11">
        <v>3.5668000000000002</v>
      </c>
      <c r="AC11" s="1">
        <v>0.8</v>
      </c>
      <c r="AD11">
        <v>5.1974</v>
      </c>
      <c r="AE11">
        <v>4.0541</v>
      </c>
    </row>
    <row r="12" spans="1:31" x14ac:dyDescent="0.25">
      <c r="A12" s="1">
        <v>0.9</v>
      </c>
      <c r="B12">
        <v>6.5881999999999996</v>
      </c>
      <c r="C12">
        <v>3.8942999999999999</v>
      </c>
      <c r="E12" s="1">
        <v>0.9</v>
      </c>
      <c r="F12">
        <v>7.1364000000000001</v>
      </c>
      <c r="G12">
        <v>4.7611999999999997</v>
      </c>
      <c r="I12" s="1">
        <v>0.9</v>
      </c>
      <c r="M12" s="1">
        <v>0.9</v>
      </c>
      <c r="N12">
        <v>4.6600999999999999</v>
      </c>
      <c r="O12">
        <v>3.4681000000000002</v>
      </c>
      <c r="Q12" s="1">
        <v>0.9</v>
      </c>
      <c r="U12" s="1">
        <v>0.9</v>
      </c>
      <c r="V12">
        <v>7.8936000000000002</v>
      </c>
      <c r="W12">
        <v>3.4222999999999999</v>
      </c>
      <c r="Y12" s="1">
        <v>0.9</v>
      </c>
      <c r="AA12">
        <v>4.1463999999999999</v>
      </c>
      <c r="AC12" s="1">
        <v>0.9</v>
      </c>
      <c r="AD12">
        <v>7.5533000000000001</v>
      </c>
      <c r="AE12">
        <v>3.7025999999999999</v>
      </c>
    </row>
    <row r="13" spans="1:31" x14ac:dyDescent="0.25">
      <c r="A13" s="1">
        <v>1</v>
      </c>
      <c r="B13">
        <v>6.1124999999999998</v>
      </c>
      <c r="C13">
        <v>5.0209000000000001</v>
      </c>
      <c r="E13" s="1">
        <v>1</v>
      </c>
      <c r="F13">
        <v>5.4802</v>
      </c>
      <c r="G13">
        <v>4.4307999999999996</v>
      </c>
      <c r="I13" s="1">
        <v>1</v>
      </c>
      <c r="M13" s="1">
        <v>1</v>
      </c>
      <c r="N13">
        <v>4.0035999999999996</v>
      </c>
      <c r="O13">
        <v>4.9950999999999999</v>
      </c>
      <c r="Q13" s="1">
        <v>1</v>
      </c>
      <c r="U13" s="1">
        <v>1</v>
      </c>
      <c r="V13">
        <v>5.9168000000000003</v>
      </c>
      <c r="W13">
        <v>3.7458</v>
      </c>
      <c r="Y13" s="1">
        <v>1</v>
      </c>
      <c r="Z13">
        <v>5.8456000000000001</v>
      </c>
      <c r="AA13">
        <v>3.6597</v>
      </c>
      <c r="AC13" s="1">
        <v>1</v>
      </c>
      <c r="AD13">
        <v>7.3426999999999998</v>
      </c>
      <c r="AE13">
        <v>3.6892999999999998</v>
      </c>
    </row>
    <row r="15" spans="1:31" x14ac:dyDescent="0.25">
      <c r="A15" t="s">
        <v>7</v>
      </c>
      <c r="B15">
        <f>AVERAGE(B4:B13)</f>
        <v>7.1355888888888899</v>
      </c>
      <c r="C15">
        <f>AVERAGE(C4:C13)</f>
        <v>4.8194199999999991</v>
      </c>
      <c r="F15">
        <f>AVERAGE(F4:F13)</f>
        <v>5.6760666666666673</v>
      </c>
      <c r="G15">
        <f>AVERAGE(G4:G13)</f>
        <v>4.0373700000000001</v>
      </c>
      <c r="J15" t="e">
        <f>AVERAGE(J4:J13)</f>
        <v>#DIV/0!</v>
      </c>
      <c r="K15" t="e">
        <f>AVERAGE(K4:K13)</f>
        <v>#DIV/0!</v>
      </c>
      <c r="N15">
        <f>AVERAGE(N4:N13)</f>
        <v>5.4953399999999997</v>
      </c>
      <c r="O15">
        <f>AVERAGE(O4:O13)</f>
        <v>3.7500300000000002</v>
      </c>
      <c r="R15" t="e">
        <f>AVERAGE(R4:R13)</f>
        <v>#DIV/0!</v>
      </c>
      <c r="S15" t="e">
        <f>AVERAGE(S4:S13)</f>
        <v>#DIV/0!</v>
      </c>
      <c r="V15">
        <f>AVERAGE(V4:V13)</f>
        <v>6.2801300000000015</v>
      </c>
      <c r="W15">
        <f>AVERAGE(W4:W13)</f>
        <v>3.93472</v>
      </c>
      <c r="Z15">
        <f>AVERAGE(Z4:Z13)</f>
        <v>6.497522222222222</v>
      </c>
      <c r="AA15">
        <f>AVERAGE(AA4:AA13)</f>
        <v>3.6728800000000006</v>
      </c>
      <c r="AD15">
        <f>AVERAGE(AD4:AD13)</f>
        <v>6.7355599999999995</v>
      </c>
      <c r="AE15">
        <f>AVERAGE(AE4:AE13)</f>
        <v>4.18736</v>
      </c>
    </row>
    <row r="16" spans="1:31" x14ac:dyDescent="0.25">
      <c r="A16" t="s">
        <v>8</v>
      </c>
      <c r="B16">
        <f>STDEV(B4:B13)</f>
        <v>0.5255564442675128</v>
      </c>
      <c r="C16">
        <f>STDEV(C4:C13)</f>
        <v>1.3971222294416483</v>
      </c>
      <c r="F16">
        <f>STDEV(F4:F13)</f>
        <v>0.71436561367411067</v>
      </c>
      <c r="G16">
        <f>STDEV(G4:G13)</f>
        <v>0.65640268475651031</v>
      </c>
      <c r="J16" t="e">
        <f>STDEV(J4:J13)</f>
        <v>#DIV/0!</v>
      </c>
      <c r="K16" t="e">
        <f>STDEV(K4:K13)</f>
        <v>#DIV/0!</v>
      </c>
      <c r="N16">
        <f>STDEV(N4:N13)</f>
        <v>0.75177315757111352</v>
      </c>
      <c r="O16">
        <f>STDEV(O4:O13)</f>
        <v>0.68034479175390516</v>
      </c>
      <c r="R16" t="e">
        <f>STDEV(R4:R13)</f>
        <v>#DIV/0!</v>
      </c>
      <c r="S16" t="e">
        <f>STDEV(S4:S13)</f>
        <v>#DIV/0!</v>
      </c>
      <c r="V16">
        <f>STDEV(V4:V13)</f>
        <v>1.2217371148855511</v>
      </c>
      <c r="W16">
        <f>STDEV(W4:W13)</f>
        <v>0.69835251811356092</v>
      </c>
      <c r="Z16">
        <f>STDEV(Z4:Z13)</f>
        <v>0.36463907078705154</v>
      </c>
      <c r="AA16">
        <f>STDEV(AA4:AA13)</f>
        <v>0.32709423310925745</v>
      </c>
      <c r="AD16">
        <f>STDEV(AD4:AD13)</f>
        <v>1.0906629525201652</v>
      </c>
      <c r="AE16">
        <f>STDEV(AE4:AE13)</f>
        <v>0.52595850110906606</v>
      </c>
    </row>
    <row r="17" spans="1:42" x14ac:dyDescent="0.25">
      <c r="A17" t="s">
        <v>9</v>
      </c>
      <c r="B17">
        <f>2*B16</f>
        <v>1.0511128885350256</v>
      </c>
      <c r="C17">
        <f>2*C16</f>
        <v>2.7942444588832966</v>
      </c>
      <c r="F17">
        <f>2*F16</f>
        <v>1.4287312273482213</v>
      </c>
      <c r="G17">
        <f>2*G16</f>
        <v>1.3128053695130206</v>
      </c>
      <c r="J17" t="e">
        <f>2*J16</f>
        <v>#DIV/0!</v>
      </c>
      <c r="K17" t="e">
        <f>2*K16</f>
        <v>#DIV/0!</v>
      </c>
      <c r="N17">
        <f>2*N16</f>
        <v>1.503546315142227</v>
      </c>
      <c r="O17">
        <f>2*O16</f>
        <v>1.3606895835078103</v>
      </c>
      <c r="R17" t="e">
        <f>2*R16</f>
        <v>#DIV/0!</v>
      </c>
      <c r="S17" t="e">
        <f>2*S16</f>
        <v>#DIV/0!</v>
      </c>
      <c r="V17">
        <f>2*V16</f>
        <v>2.4434742297711023</v>
      </c>
      <c r="W17">
        <f>2*W16</f>
        <v>1.3967050362271218</v>
      </c>
      <c r="Z17">
        <f>2*Z16</f>
        <v>0.72927814157410309</v>
      </c>
      <c r="AA17">
        <f>2*AA16</f>
        <v>0.6541884662185149</v>
      </c>
      <c r="AD17">
        <f>2*AD16</f>
        <v>2.1813259050403304</v>
      </c>
      <c r="AE17">
        <f>2*AE16</f>
        <v>1.0519170022181321</v>
      </c>
    </row>
    <row r="18" spans="1:42" x14ac:dyDescent="0.25">
      <c r="A18" t="s">
        <v>10</v>
      </c>
      <c r="B18">
        <f>B15+B17</f>
        <v>8.1867017774239148</v>
      </c>
      <c r="C18">
        <f>C15+C17</f>
        <v>7.6136644588832958</v>
      </c>
      <c r="F18">
        <f>F15+F17</f>
        <v>7.1047978940148884</v>
      </c>
      <c r="G18">
        <f>G15+G17</f>
        <v>5.3501753695130212</v>
      </c>
      <c r="J18" t="e">
        <f>J15+J17</f>
        <v>#DIV/0!</v>
      </c>
      <c r="K18" t="e">
        <f>K15+K17</f>
        <v>#DIV/0!</v>
      </c>
      <c r="N18">
        <f>N15+N17</f>
        <v>6.9988863151422267</v>
      </c>
      <c r="O18">
        <f>O15+O17</f>
        <v>5.1107195835078105</v>
      </c>
      <c r="R18" t="e">
        <f>R15+R17</f>
        <v>#DIV/0!</v>
      </c>
      <c r="S18" t="e">
        <f>S15+S17</f>
        <v>#DIV/0!</v>
      </c>
      <c r="V18">
        <f>V15+V17</f>
        <v>8.7236042297711034</v>
      </c>
      <c r="W18">
        <f>W15+W17</f>
        <v>5.331425036227122</v>
      </c>
      <c r="Z18">
        <f>Z15+Z17</f>
        <v>7.2268003637963254</v>
      </c>
      <c r="AA18">
        <f>AA15+AA17</f>
        <v>4.327068466218515</v>
      </c>
      <c r="AD18">
        <f>AD15+AD17</f>
        <v>8.9168859050403295</v>
      </c>
      <c r="AE18">
        <f>AE15+AE17</f>
        <v>5.2392770022181319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6.8979499999999989</v>
      </c>
      <c r="K26">
        <f t="shared" ref="K26:K36" si="1">AVERAGE(C3,G3,K3,O3,S3,W3,AA3,AE3)</f>
        <v>4.575216666666666</v>
      </c>
      <c r="N26">
        <f>J27-J26</f>
        <v>-0.10840999999999923</v>
      </c>
      <c r="O26">
        <f>K27-K26</f>
        <v>-0.67608333333333226</v>
      </c>
      <c r="P26" s="1">
        <v>0.1</v>
      </c>
      <c r="Q26">
        <f>N26/J26*100</f>
        <v>-1.5716263527569676</v>
      </c>
      <c r="R26">
        <f>O26/K26*100</f>
        <v>-14.777077952592387</v>
      </c>
      <c r="U26">
        <f>J26</f>
        <v>6.8979499999999989</v>
      </c>
      <c r="V26">
        <f>K26</f>
        <v>4.575216666666666</v>
      </c>
      <c r="W26">
        <f>Q26</f>
        <v>-1.5716263527569676</v>
      </c>
      <c r="X26">
        <f>Q27</f>
        <v>-10.918461281975066</v>
      </c>
      <c r="Y26">
        <f>Q28</f>
        <v>-7.1730006741133128</v>
      </c>
      <c r="Z26">
        <f>Q29</f>
        <v>-12.89972624717004</v>
      </c>
      <c r="AA26">
        <f>Q30</f>
        <v>-5.7379366333475827</v>
      </c>
      <c r="AB26">
        <f>Q31</f>
        <v>-1.8143071492254768</v>
      </c>
      <c r="AC26">
        <f>Q32</f>
        <v>-13.063784650995331</v>
      </c>
      <c r="AD26">
        <f>Q33</f>
        <v>-13.384411310606769</v>
      </c>
      <c r="AE26">
        <f>Q34</f>
        <v>-1.9082481026971836</v>
      </c>
      <c r="AF26">
        <f>Q35</f>
        <v>-16.155282849735542</v>
      </c>
      <c r="AG26">
        <f>R26</f>
        <v>-14.777077952592387</v>
      </c>
      <c r="AH26">
        <f>R27</f>
        <v>-17.678944166578617</v>
      </c>
      <c r="AI26">
        <f>R28</f>
        <v>-18.467249274169159</v>
      </c>
      <c r="AJ26">
        <f>R29</f>
        <v>-14.292219312017988</v>
      </c>
      <c r="AK26">
        <f>R30</f>
        <v>-17.19627121484228</v>
      </c>
      <c r="AL26">
        <f>R31</f>
        <v>-19.620564417714252</v>
      </c>
      <c r="AM26">
        <f>R32</f>
        <v>5.7527330217512542</v>
      </c>
      <c r="AN26">
        <f>R33</f>
        <v>6.9246265204198245</v>
      </c>
      <c r="AO26">
        <f>R34</f>
        <v>-14.776713671119387</v>
      </c>
      <c r="AP26">
        <f>R35</f>
        <v>-6.9566832900445368</v>
      </c>
    </row>
    <row r="27" spans="1:42" x14ac:dyDescent="0.25">
      <c r="I27" s="1">
        <v>0.1</v>
      </c>
      <c r="J27">
        <f t="shared" si="0"/>
        <v>6.7895399999999997</v>
      </c>
      <c r="K27">
        <f t="shared" si="1"/>
        <v>3.8991333333333338</v>
      </c>
      <c r="N27">
        <f>J28-J26</f>
        <v>-0.75314999999999888</v>
      </c>
      <c r="O27">
        <f>K28-K26</f>
        <v>-0.80884999999999918</v>
      </c>
      <c r="P27" s="1">
        <v>0.2</v>
      </c>
      <c r="Q27">
        <f>N27/J26*100</f>
        <v>-10.918461281975066</v>
      </c>
      <c r="R27">
        <f>O27/K26*100</f>
        <v>-17.678944166578617</v>
      </c>
    </row>
    <row r="28" spans="1:42" x14ac:dyDescent="0.25">
      <c r="I28" s="1">
        <v>0.2</v>
      </c>
      <c r="J28">
        <f t="shared" si="0"/>
        <v>6.1448</v>
      </c>
      <c r="K28">
        <f t="shared" si="1"/>
        <v>3.7663666666666669</v>
      </c>
      <c r="N28">
        <f>J29-J26</f>
        <v>-0.49478999999999917</v>
      </c>
      <c r="O28">
        <f>K29-K26</f>
        <v>-0.84491666666666632</v>
      </c>
      <c r="P28" s="1">
        <v>0.3</v>
      </c>
      <c r="Q28">
        <f>N28/J26*100</f>
        <v>-7.1730006741133128</v>
      </c>
      <c r="R28">
        <f>O28/K26*100</f>
        <v>-18.467249274169159</v>
      </c>
    </row>
    <row r="29" spans="1:42" x14ac:dyDescent="0.25">
      <c r="I29" s="1">
        <v>0.3</v>
      </c>
      <c r="J29">
        <f t="shared" si="0"/>
        <v>6.4031599999999997</v>
      </c>
      <c r="K29">
        <f t="shared" si="1"/>
        <v>3.7302999999999997</v>
      </c>
      <c r="N29">
        <f>J30-J26</f>
        <v>-0.88981666666666559</v>
      </c>
      <c r="O29">
        <f>K30-K26</f>
        <v>-0.65389999999999882</v>
      </c>
      <c r="P29" s="1">
        <v>0.4</v>
      </c>
      <c r="Q29">
        <f>N29/J26*100</f>
        <v>-12.89972624717004</v>
      </c>
      <c r="R29">
        <f>O29/K26*100</f>
        <v>-14.292219312017988</v>
      </c>
    </row>
    <row r="30" spans="1:42" x14ac:dyDescent="0.25">
      <c r="I30" s="1">
        <v>0.4</v>
      </c>
      <c r="J30">
        <f t="shared" si="0"/>
        <v>6.0081333333333333</v>
      </c>
      <c r="K30">
        <f t="shared" si="1"/>
        <v>3.9213166666666672</v>
      </c>
      <c r="N30">
        <f>J31-J26</f>
        <v>-0.39579999999999949</v>
      </c>
      <c r="O30">
        <f>K31-K26</f>
        <v>-0.78676666666666639</v>
      </c>
      <c r="P30" s="1">
        <v>0.5</v>
      </c>
      <c r="Q30">
        <f>N30/J26*100</f>
        <v>-5.7379366333475827</v>
      </c>
      <c r="R30">
        <f>O30/K26*100</f>
        <v>-17.19627121484228</v>
      </c>
    </row>
    <row r="31" spans="1:42" x14ac:dyDescent="0.25">
      <c r="I31" s="1">
        <v>0.5</v>
      </c>
      <c r="J31">
        <f t="shared" si="0"/>
        <v>6.5021499999999994</v>
      </c>
      <c r="K31">
        <f t="shared" si="1"/>
        <v>3.7884499999999997</v>
      </c>
      <c r="N31">
        <f>J32-J26</f>
        <v>-0.12514999999999876</v>
      </c>
      <c r="O31">
        <f>K32-K26</f>
        <v>-0.89768333333333183</v>
      </c>
      <c r="P31" s="1">
        <v>0.6</v>
      </c>
      <c r="Q31">
        <f>N31/J26*100</f>
        <v>-1.8143071492254768</v>
      </c>
      <c r="R31">
        <f>O31/K26*100</f>
        <v>-19.620564417714252</v>
      </c>
    </row>
    <row r="32" spans="1:42" x14ac:dyDescent="0.25">
      <c r="I32" s="1">
        <v>0.6</v>
      </c>
      <c r="J32">
        <f t="shared" si="0"/>
        <v>6.7728000000000002</v>
      </c>
      <c r="K32">
        <f t="shared" si="1"/>
        <v>3.6775333333333342</v>
      </c>
      <c r="N32">
        <f>J33-J26</f>
        <v>-0.90113333333333223</v>
      </c>
      <c r="O32">
        <f>K33-K26</f>
        <v>0.26320000000000032</v>
      </c>
      <c r="P32" s="1">
        <v>0.7</v>
      </c>
      <c r="Q32">
        <f>N32/J26*100</f>
        <v>-13.063784650995331</v>
      </c>
      <c r="R32">
        <f>O32/K26*100</f>
        <v>5.7527330217512542</v>
      </c>
    </row>
    <row r="33" spans="1:18" x14ac:dyDescent="0.25">
      <c r="I33" s="1">
        <v>0.7</v>
      </c>
      <c r="J33">
        <f t="shared" si="0"/>
        <v>5.9968166666666667</v>
      </c>
      <c r="K33">
        <f t="shared" si="1"/>
        <v>4.8384166666666664</v>
      </c>
      <c r="N33">
        <f>J34-J26</f>
        <v>-0.92324999999999946</v>
      </c>
      <c r="O33">
        <f>K34-K26</f>
        <v>0.31681666666666786</v>
      </c>
      <c r="P33" s="1">
        <v>0.8</v>
      </c>
      <c r="Q33">
        <f>N33/J26*100</f>
        <v>-13.384411310606769</v>
      </c>
      <c r="R33">
        <f>O33/K26*100</f>
        <v>6.9246265204198245</v>
      </c>
    </row>
    <row r="34" spans="1:18" x14ac:dyDescent="0.25">
      <c r="I34" s="1">
        <v>0.8</v>
      </c>
      <c r="J34">
        <f t="shared" si="0"/>
        <v>5.9746999999999995</v>
      </c>
      <c r="K34">
        <f t="shared" si="1"/>
        <v>4.8920333333333339</v>
      </c>
      <c r="N34">
        <f>J35-J26</f>
        <v>-0.13163000000000036</v>
      </c>
      <c r="O34">
        <f>K35-K26</f>
        <v>-0.67606666666666593</v>
      </c>
      <c r="P34" s="1">
        <v>0.9</v>
      </c>
      <c r="Q34">
        <f>N34/J26*100</f>
        <v>-1.9082481026971836</v>
      </c>
      <c r="R34">
        <f>O34/K26*100</f>
        <v>-14.776713671119387</v>
      </c>
    </row>
    <row r="35" spans="1:18" x14ac:dyDescent="0.25">
      <c r="I35" s="1">
        <v>0.9</v>
      </c>
      <c r="J35">
        <f t="shared" si="0"/>
        <v>6.7663199999999986</v>
      </c>
      <c r="K35">
        <f t="shared" si="1"/>
        <v>3.8991500000000001</v>
      </c>
      <c r="N35">
        <f>J36-J26</f>
        <v>-1.1143833333333326</v>
      </c>
      <c r="O35">
        <f>K36-K26</f>
        <v>-0.31828333333333259</v>
      </c>
      <c r="P35" s="1">
        <v>1</v>
      </c>
      <c r="Q35">
        <f>N35/J26*100</f>
        <v>-16.155282849735542</v>
      </c>
      <c r="R35">
        <f>O35/K26*100</f>
        <v>-6.9566832900445368</v>
      </c>
    </row>
    <row r="36" spans="1:18" x14ac:dyDescent="0.25">
      <c r="I36" s="1">
        <v>1</v>
      </c>
      <c r="J36">
        <f t="shared" si="0"/>
        <v>5.7835666666666663</v>
      </c>
      <c r="K36">
        <f t="shared" si="1"/>
        <v>4.2569333333333335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7.2777000000000003</v>
      </c>
      <c r="C41">
        <f>C3</f>
        <v>7.8247999999999998</v>
      </c>
    </row>
    <row r="42" spans="1:18" x14ac:dyDescent="0.25">
      <c r="A42" s="1">
        <v>2</v>
      </c>
      <c r="B42">
        <f>F3</f>
        <v>5.5223000000000004</v>
      </c>
      <c r="C42">
        <f>G3</f>
        <v>4.1989999999999998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7.2058999999999997</v>
      </c>
      <c r="C44">
        <f>O3</f>
        <v>4.0437000000000003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6.3952</v>
      </c>
      <c r="C46">
        <f>W3</f>
        <v>3.8376000000000001</v>
      </c>
    </row>
    <row r="47" spans="1:18" x14ac:dyDescent="0.25">
      <c r="A47" s="1">
        <v>7</v>
      </c>
      <c r="B47">
        <f>Z3</f>
        <v>7.7529000000000003</v>
      </c>
      <c r="C47">
        <f>AA3</f>
        <v>3.5219</v>
      </c>
    </row>
    <row r="48" spans="1:18" x14ac:dyDescent="0.25">
      <c r="A48" s="1">
        <v>8</v>
      </c>
      <c r="B48">
        <f>AD3</f>
        <v>7.2336999999999998</v>
      </c>
      <c r="C48">
        <f>AE3</f>
        <v>4.0243000000000002</v>
      </c>
    </row>
    <row r="50" spans="1:3" x14ac:dyDescent="0.25">
      <c r="A50" t="s">
        <v>19</v>
      </c>
      <c r="B50">
        <f>AVERAGE(B41:B48)</f>
        <v>5.1734624999999994</v>
      </c>
      <c r="C50">
        <f>AVERAGE(C41:C48)</f>
        <v>3.4314124999999995</v>
      </c>
    </row>
    <row r="51" spans="1:3" x14ac:dyDescent="0.25">
      <c r="A51" t="s">
        <v>8</v>
      </c>
      <c r="B51">
        <f>STDEV(B41:B48)</f>
        <v>3.264537871883904</v>
      </c>
      <c r="C51">
        <f>STDEV(C41:C48)</f>
        <v>2.516795457627758</v>
      </c>
    </row>
    <row r="52" spans="1:3" x14ac:dyDescent="0.25">
      <c r="A52" t="s">
        <v>20</v>
      </c>
      <c r="B52">
        <f>1.5*B51</f>
        <v>4.8968068078258558</v>
      </c>
      <c r="C52">
        <f>1.5*C51</f>
        <v>3.775193186441637</v>
      </c>
    </row>
    <row r="53" spans="1:3" x14ac:dyDescent="0.25">
      <c r="A53" t="s">
        <v>9</v>
      </c>
      <c r="B53">
        <f>2*B51</f>
        <v>6.529075743767808</v>
      </c>
      <c r="C53">
        <f>2*C51</f>
        <v>5.0335909152555161</v>
      </c>
    </row>
    <row r="54" spans="1:3" x14ac:dyDescent="0.25">
      <c r="A54" t="s">
        <v>21</v>
      </c>
      <c r="B54">
        <f>B50+B52</f>
        <v>10.070269307825855</v>
      </c>
      <c r="C54">
        <f>C50+C52</f>
        <v>7.2066056864416366</v>
      </c>
    </row>
    <row r="55" spans="1:3" x14ac:dyDescent="0.25">
      <c r="A55" t="s">
        <v>10</v>
      </c>
      <c r="B55">
        <f>B50+B53</f>
        <v>11.702538243767808</v>
      </c>
      <c r="C55">
        <f>C50+C53</f>
        <v>8.4650034152555165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2015-03-11T02:39:41Z</dcterms:created>
  <dcterms:modified xsi:type="dcterms:W3CDTF">2015-04-16T05:25:04Z</dcterms:modified>
</cp:coreProperties>
</file>