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4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1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V18" i="1" s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N15" i="1"/>
  <c r="K16" i="1"/>
  <c r="K17" i="1" s="1"/>
  <c r="J16" i="1"/>
  <c r="J17" i="1" s="1"/>
  <c r="K15" i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C51" i="1" l="1"/>
  <c r="N29" i="1"/>
  <c r="Q29" i="1" s="1"/>
  <c r="Z26" i="1" s="1"/>
  <c r="O28" i="1"/>
  <c r="R28" i="1" s="1"/>
  <c r="AI26" i="1" s="1"/>
  <c r="N30" i="1"/>
  <c r="Q30" i="1" s="1"/>
  <c r="AA26" i="1" s="1"/>
  <c r="O32" i="1"/>
  <c r="R32" i="1" s="1"/>
  <c r="AM26" i="1" s="1"/>
  <c r="F18" i="1"/>
  <c r="O26" i="1"/>
  <c r="R26" i="1" s="1"/>
  <c r="AG26" i="1" s="1"/>
  <c r="O33" i="1"/>
  <c r="R33" i="1" s="1"/>
  <c r="AN26" i="1" s="1"/>
  <c r="N18" i="1"/>
  <c r="O18" i="1"/>
  <c r="N31" i="1"/>
  <c r="Q31" i="1" s="1"/>
  <c r="AB26" i="1" s="1"/>
  <c r="O27" i="1"/>
  <c r="R27" i="1" s="1"/>
  <c r="AH26" i="1" s="1"/>
  <c r="O35" i="1"/>
  <c r="R35" i="1" s="1"/>
  <c r="AP26" i="1" s="1"/>
  <c r="N32" i="1"/>
  <c r="Q32" i="1" s="1"/>
  <c r="AC26" i="1" s="1"/>
  <c r="N33" i="1"/>
  <c r="Q33" i="1" s="1"/>
  <c r="AD26" i="1" s="1"/>
  <c r="O29" i="1"/>
  <c r="R29" i="1" s="1"/>
  <c r="AJ26" i="1" s="1"/>
  <c r="N26" i="1"/>
  <c r="Q26" i="1" s="1"/>
  <c r="W26" i="1" s="1"/>
  <c r="O30" i="1"/>
  <c r="R30" i="1" s="1"/>
  <c r="AK26" i="1" s="1"/>
  <c r="N34" i="1"/>
  <c r="Q34" i="1" s="1"/>
  <c r="AE26" i="1" s="1"/>
  <c r="K18" i="1"/>
  <c r="N27" i="1"/>
  <c r="Q27" i="1" s="1"/>
  <c r="X26" i="1" s="1"/>
  <c r="N35" i="1"/>
  <c r="Q35" i="1" s="1"/>
  <c r="AF26" i="1" s="1"/>
  <c r="O31" i="1"/>
  <c r="R31" i="1" s="1"/>
  <c r="AL26" i="1" s="1"/>
  <c r="O34" i="1"/>
  <c r="R34" i="1" s="1"/>
  <c r="AO26" i="1" s="1"/>
  <c r="B52" i="1"/>
  <c r="B53" i="1"/>
  <c r="C52" i="1"/>
  <c r="C53" i="1"/>
  <c r="B50" i="1"/>
  <c r="C50" i="1"/>
  <c r="U26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<sst xmlns="http://schemas.openxmlformats.org/spreadsheetml/2006/main" count="48" uniqueCount="22">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</sst>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D3" sqref="AD3: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E3" s="1">
        <v>434</v>
      </c>
      <c r="I3" s="1">
        <v>434</v>
      </c>
      <c r="M3" s="1">
        <v>434</v>
      </c>
      <c r="Q3" s="1">
        <v>434</v>
      </c>
      <c r="R3">
        <v>1.0911999999999999</v>
      </c>
      <c r="S3">
        <v>11.273899999999999</v>
      </c>
      <c r="U3" s="1">
        <v>434</v>
      </c>
      <c r="V3">
        <v>3.3940000000000001</v>
      </c>
      <c r="W3">
        <v>34.315600000000003</v>
      </c>
      <c r="Y3" s="1">
        <v>434</v>
      </c>
      <c r="Z3">
        <v>2.0499999999999998</v>
      </c>
      <c r="AA3">
        <v>13.222799999999999</v>
      </c>
      <c r="AC3" s="1">
        <v>434</v>
      </c>
    </row>
    <row r="4" spans="1:31" x14ac:dyDescent="0.25">
      <c r="A4" s="1">
        <v>0.1</v>
      </c>
      <c r="E4" s="1">
        <v>0.1</v>
      </c>
      <c r="I4" s="1">
        <v>0.1</v>
      </c>
      <c r="M4" s="1">
        <v>0.1</v>
      </c>
      <c r="Q4" s="1">
        <v>0.1</v>
      </c>
      <c r="R4">
        <v>1.4318</v>
      </c>
      <c r="S4">
        <v>18.0854</v>
      </c>
      <c r="U4" s="1">
        <v>0.1</v>
      </c>
      <c r="V4">
        <v>2.7035999999999998</v>
      </c>
      <c r="W4">
        <v>18.386700000000001</v>
      </c>
      <c r="Y4" s="1">
        <v>0.1</v>
      </c>
      <c r="Z4">
        <v>1.1302000000000001</v>
      </c>
      <c r="AA4">
        <v>12.454499999999999</v>
      </c>
      <c r="AC4" s="1">
        <v>0.1</v>
      </c>
    </row>
    <row r="5" spans="1:31" x14ac:dyDescent="0.25">
      <c r="A5" s="1">
        <v>0.2</v>
      </c>
      <c r="E5" s="1">
        <v>0.2</v>
      </c>
      <c r="I5" s="1">
        <v>0.2</v>
      </c>
      <c r="M5" s="1">
        <v>0.2</v>
      </c>
      <c r="Q5" s="1">
        <v>0.2</v>
      </c>
      <c r="R5">
        <v>1.9615</v>
      </c>
      <c r="S5">
        <v>12.1408</v>
      </c>
      <c r="U5" s="1">
        <v>0.2</v>
      </c>
      <c r="V5">
        <v>1.7644</v>
      </c>
      <c r="W5">
        <v>15.376799999999999</v>
      </c>
      <c r="Y5" s="1">
        <v>0.2</v>
      </c>
      <c r="Z5">
        <v>1.353</v>
      </c>
      <c r="AA5">
        <v>23.9894</v>
      </c>
      <c r="AC5" s="1">
        <v>0.2</v>
      </c>
    </row>
    <row r="6" spans="1:31" x14ac:dyDescent="0.25">
      <c r="A6" s="1">
        <v>0.3</v>
      </c>
      <c r="E6" s="1">
        <v>0.3</v>
      </c>
      <c r="I6" s="1">
        <v>0.3</v>
      </c>
      <c r="M6" s="1">
        <v>0.3</v>
      </c>
      <c r="Q6" s="1">
        <v>0.3</v>
      </c>
      <c r="R6">
        <v>0.99660000000000004</v>
      </c>
      <c r="S6">
        <v>7.1059000000000001</v>
      </c>
      <c r="U6" s="1">
        <v>0.3</v>
      </c>
      <c r="V6">
        <v>1.3361000000000001</v>
      </c>
      <c r="W6">
        <v>13.9529</v>
      </c>
      <c r="Y6" s="1">
        <v>0.3</v>
      </c>
      <c r="Z6">
        <v>1.0233000000000001</v>
      </c>
      <c r="AA6">
        <v>24.713200000000001</v>
      </c>
      <c r="AC6" s="1">
        <v>0.3</v>
      </c>
    </row>
    <row r="7" spans="1:31" x14ac:dyDescent="0.25">
      <c r="A7" s="1">
        <v>0.4</v>
      </c>
      <c r="E7" s="1">
        <v>0.4</v>
      </c>
      <c r="I7" s="1">
        <v>0.4</v>
      </c>
      <c r="M7" s="1">
        <v>0.4</v>
      </c>
      <c r="Q7" s="1">
        <v>0.4</v>
      </c>
      <c r="R7">
        <v>0.92230000000000001</v>
      </c>
      <c r="S7">
        <v>6.5126999999999997</v>
      </c>
      <c r="U7" s="1">
        <v>0.4</v>
      </c>
      <c r="V7">
        <v>1.1597</v>
      </c>
      <c r="W7">
        <v>9.3553999999999995</v>
      </c>
      <c r="Y7" s="1">
        <v>0.4</v>
      </c>
      <c r="Z7">
        <v>1.1292</v>
      </c>
      <c r="AA7">
        <v>10.1957</v>
      </c>
      <c r="AC7" s="1">
        <v>0.4</v>
      </c>
    </row>
    <row r="8" spans="1:31" x14ac:dyDescent="0.25">
      <c r="A8" s="1">
        <v>0.5</v>
      </c>
      <c r="E8" s="1">
        <v>0.5</v>
      </c>
      <c r="I8" s="1">
        <v>0.5</v>
      </c>
      <c r="M8" s="1">
        <v>0.5</v>
      </c>
      <c r="Q8" s="1">
        <v>0.5</v>
      </c>
      <c r="R8">
        <v>1.2863</v>
      </c>
      <c r="S8">
        <v>11.8314</v>
      </c>
      <c r="U8" s="1">
        <v>0.5</v>
      </c>
      <c r="V8">
        <v>1.2286999999999999</v>
      </c>
      <c r="W8">
        <v>8.4766999999999992</v>
      </c>
      <c r="Y8" s="1">
        <v>0.5</v>
      </c>
      <c r="Z8">
        <v>1.1535</v>
      </c>
      <c r="AA8">
        <v>12.0062</v>
      </c>
      <c r="AC8" s="1">
        <v>0.5</v>
      </c>
    </row>
    <row r="9" spans="1:31" x14ac:dyDescent="0.25">
      <c r="A9" s="1">
        <v>0.6</v>
      </c>
      <c r="E9" s="1">
        <v>0.6</v>
      </c>
      <c r="I9" s="1">
        <v>0.6</v>
      </c>
      <c r="M9" s="1">
        <v>0.6</v>
      </c>
      <c r="Q9" s="1">
        <v>0.6</v>
      </c>
      <c r="R9">
        <v>1.9166000000000001</v>
      </c>
      <c r="S9">
        <v>17.358899999999998</v>
      </c>
      <c r="U9" s="1">
        <v>0.6</v>
      </c>
      <c r="V9">
        <v>2.5451999999999999</v>
      </c>
      <c r="W9">
        <v>8.3720999999999997</v>
      </c>
      <c r="Y9" s="1">
        <v>0.6</v>
      </c>
      <c r="Z9">
        <v>0.91969999999999996</v>
      </c>
      <c r="AA9">
        <v>8.4634999999999998</v>
      </c>
      <c r="AC9" s="1">
        <v>0.6</v>
      </c>
    </row>
    <row r="10" spans="1:31" x14ac:dyDescent="0.25">
      <c r="A10" s="1">
        <v>0.7</v>
      </c>
      <c r="E10" s="1">
        <v>0.7</v>
      </c>
      <c r="I10" s="1">
        <v>0.7</v>
      </c>
      <c r="M10" s="1">
        <v>0.7</v>
      </c>
      <c r="Q10" s="1">
        <v>0.7</v>
      </c>
      <c r="R10">
        <v>1.2459</v>
      </c>
      <c r="S10">
        <v>7.7885</v>
      </c>
      <c r="U10" s="1">
        <v>0.7</v>
      </c>
      <c r="V10">
        <v>1.6357999999999999</v>
      </c>
      <c r="W10">
        <v>8.0942000000000007</v>
      </c>
      <c r="Y10" s="1">
        <v>0.7</v>
      </c>
      <c r="Z10">
        <v>1.0293000000000001</v>
      </c>
      <c r="AA10">
        <v>10.9054</v>
      </c>
      <c r="AC10" s="1">
        <v>0.7</v>
      </c>
    </row>
    <row r="11" spans="1:31" x14ac:dyDescent="0.25">
      <c r="A11" s="1">
        <v>0.8</v>
      </c>
      <c r="E11" s="1">
        <v>0.8</v>
      </c>
      <c r="I11" s="1">
        <v>0.8</v>
      </c>
      <c r="M11" s="1">
        <v>0.8</v>
      </c>
      <c r="Q11" s="1">
        <v>0.8</v>
      </c>
      <c r="R11">
        <v>1.3073999999999999</v>
      </c>
      <c r="S11">
        <v>8.2231000000000005</v>
      </c>
      <c r="U11" s="1">
        <v>0.8</v>
      </c>
      <c r="V11">
        <v>1.6640999999999999</v>
      </c>
      <c r="W11">
        <v>11.9572</v>
      </c>
      <c r="Y11" s="1">
        <v>0.8</v>
      </c>
      <c r="Z11">
        <v>1.1267</v>
      </c>
      <c r="AA11">
        <v>8.6662999999999997</v>
      </c>
      <c r="AC11" s="1">
        <v>0.8</v>
      </c>
    </row>
    <row r="12" spans="1:31" x14ac:dyDescent="0.25">
      <c r="A12" s="1">
        <v>0.9</v>
      </c>
      <c r="E12" s="1">
        <v>0.9</v>
      </c>
      <c r="I12" s="1">
        <v>0.9</v>
      </c>
      <c r="M12" s="1">
        <v>0.9</v>
      </c>
      <c r="Q12" s="1">
        <v>0.9</v>
      </c>
      <c r="R12">
        <v>1.7177</v>
      </c>
      <c r="S12">
        <v>6.2961</v>
      </c>
      <c r="U12" s="1">
        <v>0.9</v>
      </c>
      <c r="V12">
        <v>1.2614000000000001</v>
      </c>
      <c r="W12">
        <v>10.1395</v>
      </c>
      <c r="Y12" s="1">
        <v>0.9</v>
      </c>
      <c r="Z12">
        <v>1.1888000000000001</v>
      </c>
      <c r="AA12">
        <v>9.1728000000000005</v>
      </c>
      <c r="AC12" s="1">
        <v>0.9</v>
      </c>
    </row>
    <row r="13" spans="1:31" x14ac:dyDescent="0.25">
      <c r="A13" s="1">
        <v>1</v>
      </c>
      <c r="E13" s="1">
        <v>1</v>
      </c>
      <c r="I13" s="1">
        <v>1</v>
      </c>
      <c r="M13" s="1">
        <v>1</v>
      </c>
      <c r="Q13" s="1">
        <v>1</v>
      </c>
      <c r="R13">
        <v>1.4866999999999999</v>
      </c>
      <c r="S13">
        <v>7.2192999999999996</v>
      </c>
      <c r="U13" s="1">
        <v>1</v>
      </c>
      <c r="V13">
        <v>1.1664000000000001</v>
      </c>
      <c r="W13">
        <v>8.1838999999999995</v>
      </c>
      <c r="Y13" s="1">
        <v>1</v>
      </c>
      <c r="Z13">
        <v>1.4498</v>
      </c>
      <c r="AA13">
        <v>10.1645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>
        <f>AVERAGE(R4:R13)</f>
        <v>1.4272800000000001</v>
      </c>
      <c r="S15">
        <f>AVERAGE(S4:S13)</f>
        <v>10.256209999999999</v>
      </c>
      <c r="V15">
        <f>AVERAGE(V4:V13)</f>
        <v>1.6465399999999999</v>
      </c>
      <c r="W15">
        <f>AVERAGE(W4:W13)</f>
        <v>11.229539999999998</v>
      </c>
      <c r="Z15">
        <f>AVERAGE(Z4:Z13)</f>
        <v>1.15035</v>
      </c>
      <c r="AA15">
        <f>AVERAGE(AA4:AA13)</f>
        <v>13.073150000000002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>
        <f>STDEV(R4:R13)</f>
        <v>0.35282280034663938</v>
      </c>
      <c r="S16">
        <f>STDEV(S4:S13)</f>
        <v>4.4327576943202658</v>
      </c>
      <c r="V16">
        <f>STDEV(V4:V13)</f>
        <v>0.56036932305598519</v>
      </c>
      <c r="W16">
        <f>STDEV(W4:W13)</f>
        <v>3.588884735835236</v>
      </c>
      <c r="Z16">
        <f>STDEV(Z4:Z13)</f>
        <v>0.15550367805582149</v>
      </c>
      <c r="AA16">
        <f>STDEV(AA4:AA13)</f>
        <v>6.0873039256125336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>
        <f>2*R16</f>
        <v>0.70564560069327875</v>
      </c>
      <c r="S17">
        <f>2*S16</f>
        <v>8.8655153886405316</v>
      </c>
      <c r="V17">
        <f>2*V16</f>
        <v>1.1207386461119704</v>
      </c>
      <c r="W17">
        <f>2*W16</f>
        <v>7.1777694716704721</v>
      </c>
      <c r="Z17">
        <f>2*Z16</f>
        <v>0.31100735611164299</v>
      </c>
      <c r="AA17">
        <f>2*AA16</f>
        <v>12.174607851225067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>
        <f>R15+R17</f>
        <v>2.1329256006932789</v>
      </c>
      <c r="S18">
        <f>S15+S17</f>
        <v>19.121725388640531</v>
      </c>
      <c r="V18">
        <f>V15+V17</f>
        <v>2.7672786461119703</v>
      </c>
      <c r="W18">
        <f>W15+W17</f>
        <v>18.407309471670469</v>
      </c>
      <c r="Z18">
        <f>Z15+Z17</f>
        <v>1.4613573561116429</v>
      </c>
      <c r="AA18">
        <f>AA15+AA17</f>
        <v>25.247757851225067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2.1783999999999999</v>
      </c>
      <c r="K26">
        <f t="shared" ref="K26:K36" si="1">AVERAGE(C3,G3,K3,O3,S3,W3,AA3,AE3)</f>
        <v>19.604099999999999</v>
      </c>
      <c r="N26">
        <f>J27-J26</f>
        <v>-0.4231999999999998</v>
      </c>
      <c r="O26">
        <f>K27-K26</f>
        <v>-3.2952333333333357</v>
      </c>
      <c r="P26" s="1">
        <v>0.1</v>
      </c>
      <c r="Q26">
        <f>N26/J26*100</f>
        <v>-19.427102460521475</v>
      </c>
      <c r="R26">
        <f>O26/K26*100</f>
        <v>-16.808898818784517</v>
      </c>
      <c r="U26">
        <f>J26</f>
        <v>2.1783999999999999</v>
      </c>
      <c r="V26">
        <f>K26</f>
        <v>19.604099999999999</v>
      </c>
      <c r="W26">
        <f>Q26</f>
        <v>-19.427102460521475</v>
      </c>
      <c r="X26">
        <f>Q27</f>
        <v>-22.283939282653929</v>
      </c>
      <c r="Y26">
        <f>Q28</f>
        <v>-48.647325254009054</v>
      </c>
      <c r="Z26">
        <f>Q29</f>
        <v>-50.863018729342635</v>
      </c>
      <c r="AA26">
        <f>Q30</f>
        <v>-43.865528216427961</v>
      </c>
      <c r="AB26">
        <f>Q31</f>
        <v>-17.653629575223398</v>
      </c>
      <c r="AC26">
        <f>Q32</f>
        <v>-40.15485371526502</v>
      </c>
      <c r="AD26">
        <f>Q33</f>
        <v>-37.290366017872437</v>
      </c>
      <c r="AE26">
        <f>Q34</f>
        <v>-36.22383400661036</v>
      </c>
      <c r="AF26">
        <f>Q35</f>
        <v>-37.21844779042722</v>
      </c>
      <c r="AG26">
        <f>R26</f>
        <v>-16.808898818784517</v>
      </c>
      <c r="AH26">
        <f>R27</f>
        <v>-12.421381241679029</v>
      </c>
      <c r="AI26">
        <f>R28</f>
        <v>-22.172742776596046</v>
      </c>
      <c r="AJ26">
        <f>R29</f>
        <v>-55.683079899952901</v>
      </c>
      <c r="AK26">
        <f>R30</f>
        <v>-45.05520103787812</v>
      </c>
      <c r="AL26">
        <f>R31</f>
        <v>-41.858250740066275</v>
      </c>
      <c r="AM26">
        <f>R32</f>
        <v>-54.451534797992942</v>
      </c>
      <c r="AN26">
        <f>R33</f>
        <v>-50.951416625433787</v>
      </c>
      <c r="AO26">
        <f>R34</f>
        <v>-56.457407719133577</v>
      </c>
      <c r="AP26">
        <f>R35</f>
        <v>-56.526610930026543</v>
      </c>
    </row>
    <row r="27" spans="1:42" x14ac:dyDescent="0.25">
      <c r="I27" s="1">
        <v>0.1</v>
      </c>
      <c r="J27">
        <f t="shared" si="0"/>
        <v>1.7552000000000001</v>
      </c>
      <c r="K27">
        <f t="shared" si="1"/>
        <v>16.308866666666663</v>
      </c>
      <c r="N27">
        <f>J28-J26</f>
        <v>-0.48543333333333316</v>
      </c>
      <c r="O27">
        <f>K28-K26</f>
        <v>-2.4350999999999985</v>
      </c>
      <c r="P27" s="1">
        <v>0.2</v>
      </c>
      <c r="Q27">
        <f>N27/J26*100</f>
        <v>-22.283939282653929</v>
      </c>
      <c r="R27">
        <f>O27/K26*100</f>
        <v>-12.421381241679029</v>
      </c>
    </row>
    <row r="28" spans="1:42" x14ac:dyDescent="0.25">
      <c r="I28" s="1">
        <v>0.2</v>
      </c>
      <c r="J28">
        <f t="shared" si="0"/>
        <v>1.6929666666666667</v>
      </c>
      <c r="K28">
        <f t="shared" si="1"/>
        <v>17.169</v>
      </c>
      <c r="N28">
        <f>J29-J26</f>
        <v>-1.0597333333333332</v>
      </c>
      <c r="O28">
        <f>K29-K26</f>
        <v>-4.3467666666666656</v>
      </c>
      <c r="P28" s="1">
        <v>0.3</v>
      </c>
      <c r="Q28">
        <f>N28/J26*100</f>
        <v>-48.647325254009054</v>
      </c>
      <c r="R28">
        <f>O28/K26*100</f>
        <v>-22.172742776596046</v>
      </c>
    </row>
    <row r="29" spans="1:42" x14ac:dyDescent="0.25">
      <c r="I29" s="1">
        <v>0.3</v>
      </c>
      <c r="J29">
        <f t="shared" si="0"/>
        <v>1.1186666666666667</v>
      </c>
      <c r="K29">
        <f t="shared" si="1"/>
        <v>15.257333333333333</v>
      </c>
      <c r="N29">
        <f>J30-J26</f>
        <v>-1.1079999999999999</v>
      </c>
      <c r="O29">
        <f>K30-K26</f>
        <v>-10.916166666666665</v>
      </c>
      <c r="P29" s="1">
        <v>0.4</v>
      </c>
      <c r="Q29">
        <f>N29/J26*100</f>
        <v>-50.863018729342635</v>
      </c>
      <c r="R29">
        <f>O29/K26*100</f>
        <v>-55.683079899952901</v>
      </c>
    </row>
    <row r="30" spans="1:42" x14ac:dyDescent="0.25">
      <c r="I30" s="1">
        <v>0.4</v>
      </c>
      <c r="J30">
        <f t="shared" si="0"/>
        <v>1.0704</v>
      </c>
      <c r="K30">
        <f t="shared" si="1"/>
        <v>8.6879333333333335</v>
      </c>
      <c r="N30">
        <f>J31-J26</f>
        <v>-0.95556666666666668</v>
      </c>
      <c r="O30">
        <f>K31-K26</f>
        <v>-8.8326666666666647</v>
      </c>
      <c r="P30" s="1">
        <v>0.5</v>
      </c>
      <c r="Q30">
        <f>N30/J26*100</f>
        <v>-43.865528216427961</v>
      </c>
      <c r="R30">
        <f>O30/K26*100</f>
        <v>-45.05520103787812</v>
      </c>
    </row>
    <row r="31" spans="1:42" x14ac:dyDescent="0.25">
      <c r="I31" s="1">
        <v>0.5</v>
      </c>
      <c r="J31">
        <f t="shared" si="0"/>
        <v>1.2228333333333332</v>
      </c>
      <c r="K31">
        <f t="shared" si="1"/>
        <v>10.771433333333334</v>
      </c>
      <c r="N31">
        <f>J32-J26</f>
        <v>-0.3845666666666665</v>
      </c>
      <c r="O31">
        <f>K32-K26</f>
        <v>-8.2059333333333324</v>
      </c>
      <c r="P31" s="1">
        <v>0.6</v>
      </c>
      <c r="Q31">
        <f>N31/J26*100</f>
        <v>-17.653629575223398</v>
      </c>
      <c r="R31">
        <f>O31/K26*100</f>
        <v>-41.858250740066275</v>
      </c>
    </row>
    <row r="32" spans="1:42" x14ac:dyDescent="0.25">
      <c r="I32" s="1">
        <v>0.6</v>
      </c>
      <c r="J32">
        <f t="shared" si="0"/>
        <v>1.7938333333333334</v>
      </c>
      <c r="K32">
        <f t="shared" si="1"/>
        <v>11.398166666666667</v>
      </c>
      <c r="N32">
        <f>J33-J26</f>
        <v>-0.87473333333333314</v>
      </c>
      <c r="O32">
        <f>K33-K26</f>
        <v>-10.674733333333332</v>
      </c>
      <c r="P32" s="1">
        <v>0.7</v>
      </c>
      <c r="Q32">
        <f>N32/J26*100</f>
        <v>-40.15485371526502</v>
      </c>
      <c r="R32">
        <f>O32/K26*100</f>
        <v>-54.451534797992942</v>
      </c>
    </row>
    <row r="33" spans="1:18" x14ac:dyDescent="0.25">
      <c r="I33" s="1">
        <v>0.7</v>
      </c>
      <c r="J33">
        <f t="shared" si="0"/>
        <v>1.3036666666666668</v>
      </c>
      <c r="K33">
        <f t="shared" si="1"/>
        <v>8.9293666666666667</v>
      </c>
      <c r="N33">
        <f>J34-J26</f>
        <v>-0.81233333333333313</v>
      </c>
      <c r="O33">
        <f>K34-K26</f>
        <v>-9.9885666666666655</v>
      </c>
      <c r="P33" s="1">
        <v>0.8</v>
      </c>
      <c r="Q33">
        <f>N33/J26*100</f>
        <v>-37.290366017872437</v>
      </c>
      <c r="R33">
        <f>O33/K26*100</f>
        <v>-50.951416625433787</v>
      </c>
    </row>
    <row r="34" spans="1:18" x14ac:dyDescent="0.25">
      <c r="I34" s="1">
        <v>0.8</v>
      </c>
      <c r="J34">
        <f t="shared" si="0"/>
        <v>1.3660666666666668</v>
      </c>
      <c r="K34">
        <f t="shared" si="1"/>
        <v>9.6155333333333335</v>
      </c>
      <c r="N34">
        <f>J35-J26</f>
        <v>-0.78910000000000013</v>
      </c>
      <c r="O34">
        <f>K35-K26</f>
        <v>-11.067966666666665</v>
      </c>
      <c r="P34" s="1">
        <v>0.9</v>
      </c>
      <c r="Q34">
        <f>N34/J26*100</f>
        <v>-36.22383400661036</v>
      </c>
      <c r="R34">
        <f>O34/K26*100</f>
        <v>-56.457407719133577</v>
      </c>
    </row>
    <row r="35" spans="1:18" x14ac:dyDescent="0.25">
      <c r="I35" s="1">
        <v>0.9</v>
      </c>
      <c r="J35">
        <f t="shared" si="0"/>
        <v>1.3892999999999998</v>
      </c>
      <c r="K35">
        <f t="shared" si="1"/>
        <v>8.5361333333333338</v>
      </c>
      <c r="N35">
        <f>J36-J26</f>
        <v>-0.81076666666666664</v>
      </c>
      <c r="O35">
        <f>K36-K26</f>
        <v>-11.081533333333333</v>
      </c>
      <c r="P35" s="1">
        <v>1</v>
      </c>
      <c r="Q35">
        <f>N35/J26*100</f>
        <v>-37.21844779042722</v>
      </c>
      <c r="R35">
        <f>O35/K26*100</f>
        <v>-56.526610930026543</v>
      </c>
    </row>
    <row r="36" spans="1:18" x14ac:dyDescent="0.25">
      <c r="I36" s="1">
        <v>1</v>
      </c>
      <c r="J36">
        <f t="shared" si="0"/>
        <v>1.3676333333333333</v>
      </c>
      <c r="K36">
        <f t="shared" si="1"/>
        <v>8.5225666666666662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1.0911999999999999</v>
      </c>
      <c r="C45">
        <f>S3</f>
        <v>11.273899999999999</v>
      </c>
    </row>
    <row r="46" spans="1:18" x14ac:dyDescent="0.25">
      <c r="A46" s="1">
        <v>6</v>
      </c>
      <c r="B46">
        <f>V3</f>
        <v>3.3940000000000001</v>
      </c>
      <c r="C46">
        <f>W3</f>
        <v>34.315600000000003</v>
      </c>
    </row>
    <row r="47" spans="1:18" x14ac:dyDescent="0.25">
      <c r="A47" s="1">
        <v>7</v>
      </c>
      <c r="B47">
        <f>Z3</f>
        <v>2.0499999999999998</v>
      </c>
      <c r="C47">
        <f>AA3</f>
        <v>13.222799999999999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0.81689999999999996</v>
      </c>
      <c r="C50">
        <f>AVERAGE(C41:C48)</f>
        <v>7.3515375000000001</v>
      </c>
    </row>
    <row r="51" spans="1:3" x14ac:dyDescent="0.25">
      <c r="A51" t="s">
        <v>8</v>
      </c>
      <c r="B51">
        <f>STDEV(B41:B48)</f>
        <v>1.2858487224953243</v>
      </c>
      <c r="C51">
        <f>STDEV(C41:C48)</f>
        <v>12.230774041027763</v>
      </c>
    </row>
    <row r="52" spans="1:3" x14ac:dyDescent="0.25">
      <c r="A52" t="s">
        <v>20</v>
      </c>
      <c r="B52">
        <f>1.5*B51</f>
        <v>1.9287730837429864</v>
      </c>
      <c r="C52">
        <f>1.5*C51</f>
        <v>18.346161061541643</v>
      </c>
    </row>
    <row r="53" spans="1:3" x14ac:dyDescent="0.25">
      <c r="A53" t="s">
        <v>9</v>
      </c>
      <c r="B53">
        <f>2*B51</f>
        <v>2.5716974449906487</v>
      </c>
      <c r="C53">
        <f>2*C51</f>
        <v>24.461548082055526</v>
      </c>
    </row>
    <row r="54" spans="1:3" x14ac:dyDescent="0.25">
      <c r="A54" t="s">
        <v>21</v>
      </c>
      <c r="B54">
        <f>B50+B52</f>
        <v>2.7456730837429864</v>
      </c>
      <c r="C54">
        <f>C50+C52</f>
        <v>25.697698561541642</v>
      </c>
    </row>
    <row r="55" spans="1:3" x14ac:dyDescent="0.25">
      <c r="A55" t="s">
        <v>10</v>
      </c>
      <c r="B55">
        <f>B50+B53</f>
        <v>3.3885974449906486</v>
      </c>
      <c r="C55">
        <f>C50+C53</f>
        <v>31.813085582055525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2015-03-11T02:50:43Z</dcterms:created>
  <dcterms:modified xsi:type="dcterms:W3CDTF">2015-04-16T05:40:42Z</dcterms:modified>
</cp:coreProperties>
</file>