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l="1"/>
  <c r="N26" i="1"/>
  <c r="Q26" i="1" s="1"/>
  <c r="W26" i="1" s="1"/>
  <c r="O30" i="1"/>
  <c r="R30" i="1" s="1"/>
  <c r="AK26" i="1" s="1"/>
  <c r="C18" i="1"/>
  <c r="O26" i="1"/>
  <c r="R26" i="1" s="1"/>
  <c r="AG26" i="1" s="1"/>
  <c r="G18" i="1"/>
  <c r="O27" i="1"/>
  <c r="R27" i="1" s="1"/>
  <c r="AH26" i="1" s="1"/>
  <c r="N30" i="1"/>
  <c r="Q30" i="1" s="1"/>
  <c r="AA26" i="1" s="1"/>
  <c r="N29" i="1"/>
  <c r="Q29" i="1" s="1"/>
  <c r="Z26" i="1" s="1"/>
  <c r="AE18" i="1"/>
  <c r="N32" i="1"/>
  <c r="Q32" i="1" s="1"/>
  <c r="AC26" i="1" s="1"/>
  <c r="O28" i="1"/>
  <c r="R28" i="1" s="1"/>
  <c r="AI26" i="1" s="1"/>
  <c r="Z18" i="1"/>
  <c r="N34" i="1"/>
  <c r="Q34" i="1" s="1"/>
  <c r="AE26" i="1" s="1"/>
  <c r="AA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O34" i="1"/>
  <c r="R34" i="1" s="1"/>
  <c r="AO26" i="1" s="1"/>
  <c r="O35" i="1"/>
  <c r="R35" i="1" s="1"/>
  <c r="AP26" i="1" s="1"/>
  <c r="N31" i="1"/>
  <c r="Q31" i="1" s="1"/>
  <c r="AB26" i="1" s="1"/>
  <c r="B51" i="1"/>
  <c r="B52" i="1" s="1"/>
  <c r="B53" i="1"/>
  <c r="C52" i="1"/>
  <c r="C53" i="1"/>
  <c r="F18" i="1"/>
  <c r="N18" i="1"/>
  <c r="V18" i="1"/>
  <c r="AD18" i="1"/>
  <c r="O29" i="1"/>
  <c r="R29" i="1" s="1"/>
  <c r="AJ26" i="1" s="1"/>
  <c r="B50" i="1"/>
  <c r="N33" i="1"/>
  <c r="Q33" i="1" s="1"/>
  <c r="AD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<sst xmlns="http://schemas.openxmlformats.org/spreadsheetml/2006/main" count="48" uniqueCount="22">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</sst>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I3" s="1">
        <v>232</v>
      </c>
      <c r="M3" s="1">
        <v>232</v>
      </c>
      <c r="N3">
        <v>4.6714000000000002</v>
      </c>
      <c r="O3">
        <v>3.4087999999999998</v>
      </c>
      <c r="Q3" s="1">
        <v>232</v>
      </c>
      <c r="R3">
        <v>5.2066999999999997</v>
      </c>
      <c r="S3">
        <v>3.9876</v>
      </c>
      <c r="U3" s="1">
        <v>232</v>
      </c>
      <c r="V3">
        <v>5.8094000000000001</v>
      </c>
      <c r="W3">
        <v>4.3605</v>
      </c>
      <c r="Y3" s="1">
        <v>232</v>
      </c>
      <c r="AC3" s="1">
        <v>232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4.4978999999999996</v>
      </c>
      <c r="O4">
        <v>4.1900000000000004</v>
      </c>
      <c r="Q4" s="1">
        <v>0.1</v>
      </c>
      <c r="R4">
        <v>4.7458999999999998</v>
      </c>
      <c r="S4">
        <v>4.6260000000000003</v>
      </c>
      <c r="U4" s="1">
        <v>0.1</v>
      </c>
      <c r="V4">
        <v>4.6733000000000002</v>
      </c>
      <c r="W4">
        <v>4.8943000000000003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4.4065000000000003</v>
      </c>
      <c r="O5">
        <v>4.1482999999999999</v>
      </c>
      <c r="Q5" s="1">
        <v>0.2</v>
      </c>
      <c r="R5">
        <v>6.2984999999999998</v>
      </c>
      <c r="S5">
        <v>3.5712999999999999</v>
      </c>
      <c r="U5" s="1">
        <v>0.2</v>
      </c>
      <c r="V5">
        <v>3.9317000000000002</v>
      </c>
      <c r="W5">
        <v>5.6561000000000003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5.1154999999999999</v>
      </c>
      <c r="O6">
        <v>3.6234000000000002</v>
      </c>
      <c r="Q6" s="1">
        <v>0.3</v>
      </c>
      <c r="R6">
        <v>4.9936999999999996</v>
      </c>
      <c r="S6">
        <v>3.0868000000000002</v>
      </c>
      <c r="U6" s="1">
        <v>0.3</v>
      </c>
      <c r="V6">
        <v>5.3041999999999998</v>
      </c>
      <c r="W6">
        <v>5.8808999999999996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3.8372999999999999</v>
      </c>
      <c r="O7">
        <v>4.0599999999999996</v>
      </c>
      <c r="Q7" s="1">
        <v>0.4</v>
      </c>
      <c r="R7">
        <v>3.8365</v>
      </c>
      <c r="S7">
        <v>4.1215999999999999</v>
      </c>
      <c r="U7" s="1">
        <v>0.4</v>
      </c>
      <c r="V7">
        <v>4.9340999999999999</v>
      </c>
      <c r="W7">
        <v>4.9398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3.6312000000000002</v>
      </c>
      <c r="O8">
        <v>4.0372000000000003</v>
      </c>
      <c r="Q8" s="1">
        <v>0.5</v>
      </c>
      <c r="R8">
        <v>4.0167000000000002</v>
      </c>
      <c r="S8">
        <v>4.9006999999999996</v>
      </c>
      <c r="U8" s="1">
        <v>0.5</v>
      </c>
      <c r="V8">
        <v>5.3898000000000001</v>
      </c>
      <c r="W8">
        <v>5.2672999999999996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4.3428000000000004</v>
      </c>
      <c r="O9">
        <v>4.5941000000000001</v>
      </c>
      <c r="Q9" s="1">
        <v>0.6</v>
      </c>
      <c r="R9">
        <v>4.7031999999999998</v>
      </c>
      <c r="S9">
        <v>9.7523999999999997</v>
      </c>
      <c r="U9" s="1">
        <v>0.6</v>
      </c>
      <c r="V9">
        <v>4.8657000000000004</v>
      </c>
      <c r="W9">
        <v>4.6601999999999997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5.1355000000000004</v>
      </c>
      <c r="O10">
        <v>4.2930999999999999</v>
      </c>
      <c r="Q10" s="1">
        <v>0.7</v>
      </c>
      <c r="R10">
        <v>4.7068000000000003</v>
      </c>
      <c r="S10">
        <v>5.3771000000000004</v>
      </c>
      <c r="U10" s="1">
        <v>0.7</v>
      </c>
      <c r="V10">
        <v>5.1807999999999996</v>
      </c>
      <c r="W10">
        <v>4.6132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7.3819999999999997</v>
      </c>
      <c r="Q11" s="1">
        <v>0.8</v>
      </c>
      <c r="R11">
        <v>5.8117000000000001</v>
      </c>
      <c r="S11">
        <v>5.4009</v>
      </c>
      <c r="U11" s="1">
        <v>0.8</v>
      </c>
      <c r="V11">
        <v>4.5563000000000002</v>
      </c>
      <c r="W11">
        <v>5.2732999999999999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6.4781000000000004</v>
      </c>
      <c r="O12">
        <v>4.1513</v>
      </c>
      <c r="Q12" s="1">
        <v>0.9</v>
      </c>
      <c r="R12">
        <v>4.9574999999999996</v>
      </c>
      <c r="S12">
        <v>7.9291</v>
      </c>
      <c r="U12" s="1">
        <v>0.9</v>
      </c>
      <c r="V12">
        <v>4.8935000000000004</v>
      </c>
      <c r="W12">
        <v>4.7239000000000004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6.1642000000000001</v>
      </c>
      <c r="O13">
        <v>3.9302999999999999</v>
      </c>
      <c r="Q13" s="1">
        <v>1</v>
      </c>
      <c r="R13">
        <v>2.8340999999999998</v>
      </c>
      <c r="S13">
        <v>8.0740999999999996</v>
      </c>
      <c r="U13" s="1">
        <v>1</v>
      </c>
      <c r="V13">
        <v>4.1444000000000001</v>
      </c>
      <c r="W13">
        <v>6.0204000000000004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5.0991</v>
      </c>
      <c r="O15">
        <f>AVERAGE(O4:O13)</f>
        <v>4.1141888888888891</v>
      </c>
      <c r="R15">
        <f>AVERAGE(R4:R13)</f>
        <v>4.6904599999999999</v>
      </c>
      <c r="S15">
        <f>AVERAGE(S4:S13)</f>
        <v>5.6839999999999993</v>
      </c>
      <c r="V15">
        <f>AVERAGE(V4:V13)</f>
        <v>4.7873800000000006</v>
      </c>
      <c r="W15">
        <f>AVERAGE(W4:W13)</f>
        <v>5.1929400000000001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1.2206237421908517</v>
      </c>
      <c r="O16">
        <f>STDEV(O4:O13)</f>
        <v>0.26319303013398954</v>
      </c>
      <c r="R16">
        <f>STDEV(R4:R13)</f>
        <v>0.97973988634172504</v>
      </c>
      <c r="S16">
        <f>STDEV(S4:S13)</f>
        <v>2.182308400142686</v>
      </c>
      <c r="V16">
        <f>STDEV(V4:V13)</f>
        <v>0.4755976422705786</v>
      </c>
      <c r="W16">
        <f>STDEV(W4:W13)</f>
        <v>0.51398853683715562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2.4412474843817034</v>
      </c>
      <c r="O17">
        <f>2*O16</f>
        <v>0.52638606026797907</v>
      </c>
      <c r="R17">
        <f>2*R16</f>
        <v>1.9594797726834501</v>
      </c>
      <c r="S17">
        <f>2*S16</f>
        <v>4.364616800285372</v>
      </c>
      <c r="V17">
        <f>2*V16</f>
        <v>0.9511952845411572</v>
      </c>
      <c r="W17">
        <f>2*W16</f>
        <v>1.0279770736743112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7.5403474843817033</v>
      </c>
      <c r="O18">
        <f>O15+O17</f>
        <v>4.6405749491568677</v>
      </c>
      <c r="R18">
        <f>R15+R17</f>
        <v>6.6499397726834495</v>
      </c>
      <c r="S18">
        <f>S15+S17</f>
        <v>10.048616800285371</v>
      </c>
      <c r="V18">
        <f>V15+V17</f>
        <v>5.7385752845411577</v>
      </c>
      <c r="W18">
        <f>W15+W17</f>
        <v>6.2209170736743111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5.229166666666667</v>
      </c>
      <c r="K26">
        <f t="shared" ref="K26:K36" si="1">AVERAGE(C3,G3,K3,O3,S3,W3,AA3,AE3)</f>
        <v>3.9189666666666665</v>
      </c>
      <c r="N26">
        <f>J27-J26</f>
        <v>-0.59013333333333318</v>
      </c>
      <c r="O26">
        <f>K27-K26</f>
        <v>0.65113333333333356</v>
      </c>
      <c r="P26" s="1">
        <v>0.1</v>
      </c>
      <c r="Q26">
        <f>N26/J26*100</f>
        <v>-11.285418326693224</v>
      </c>
      <c r="R26">
        <f>O26/K26*100</f>
        <v>16.614924002075384</v>
      </c>
      <c r="U26">
        <f>J26</f>
        <v>5.229166666666667</v>
      </c>
      <c r="V26">
        <f>K26</f>
        <v>3.9189666666666665</v>
      </c>
      <c r="W26">
        <f>Q26</f>
        <v>-11.285418326693224</v>
      </c>
      <c r="X26">
        <f>Q27</f>
        <v>-6.6983266932270844</v>
      </c>
      <c r="Y26">
        <f>Q28</f>
        <v>-1.7472509960159519</v>
      </c>
      <c r="Z26">
        <f>Q29</f>
        <v>-19.63091633466135</v>
      </c>
      <c r="AA26">
        <f>Q30</f>
        <v>-16.891155378486054</v>
      </c>
      <c r="AB26">
        <f>Q31</f>
        <v>-11.3198406374502</v>
      </c>
      <c r="AC26">
        <f>Q32</f>
        <v>-4.235219123505968</v>
      </c>
      <c r="AD26">
        <f>Q33</f>
        <v>13.147410358565736</v>
      </c>
      <c r="AE26">
        <f>Q34</f>
        <v>4.0898804780876405</v>
      </c>
      <c r="AF26">
        <f>Q35</f>
        <v>-16.221832669322705</v>
      </c>
      <c r="AG26">
        <f>R26</f>
        <v>16.614924002075384</v>
      </c>
      <c r="AH26">
        <f>R27</f>
        <v>13.768935688829554</v>
      </c>
      <c r="AI26">
        <f>R28</f>
        <v>7.0954078030773537</v>
      </c>
      <c r="AJ26">
        <f>R29</f>
        <v>11.605950548188732</v>
      </c>
      <c r="AK26">
        <f>R30</f>
        <v>20.824366967482906</v>
      </c>
      <c r="AL26">
        <f>R31</f>
        <v>61.664214206125756</v>
      </c>
      <c r="AM26">
        <f>R32</f>
        <v>21.489508288749594</v>
      </c>
      <c r="AN26">
        <f>R33</f>
        <v>36.186409682824547</v>
      </c>
      <c r="AO26">
        <f>R34</f>
        <v>42.931384973930214</v>
      </c>
      <c r="AP26">
        <f>R35</f>
        <v>53.3125228589169</v>
      </c>
    </row>
    <row r="27" spans="1:42" x14ac:dyDescent="0.25">
      <c r="I27" s="1">
        <v>0.1</v>
      </c>
      <c r="J27">
        <f t="shared" si="0"/>
        <v>4.6390333333333338</v>
      </c>
      <c r="K27">
        <f t="shared" si="1"/>
        <v>4.5701000000000001</v>
      </c>
      <c r="N27">
        <f>J28-J26</f>
        <v>-0.35026666666666628</v>
      </c>
      <c r="O27">
        <f>K28-K26</f>
        <v>0.53960000000000052</v>
      </c>
      <c r="P27" s="1">
        <v>0.2</v>
      </c>
      <c r="Q27">
        <f>N27/J26*100</f>
        <v>-6.6983266932270844</v>
      </c>
      <c r="R27">
        <f>O27/K26*100</f>
        <v>13.768935688829554</v>
      </c>
    </row>
    <row r="28" spans="1:42" x14ac:dyDescent="0.25">
      <c r="I28" s="1">
        <v>0.2</v>
      </c>
      <c r="J28">
        <f t="shared" si="0"/>
        <v>4.8789000000000007</v>
      </c>
      <c r="K28">
        <f t="shared" si="1"/>
        <v>4.458566666666667</v>
      </c>
      <c r="N28">
        <f>J29-J26</f>
        <v>-9.1366666666667484E-2</v>
      </c>
      <c r="O28">
        <f>K29-K26</f>
        <v>0.27806666666666713</v>
      </c>
      <c r="P28" s="1">
        <v>0.3</v>
      </c>
      <c r="Q28">
        <f>N28/J26*100</f>
        <v>-1.7472509960159519</v>
      </c>
      <c r="R28">
        <f>O28/K26*100</f>
        <v>7.0954078030773537</v>
      </c>
    </row>
    <row r="29" spans="1:42" x14ac:dyDescent="0.25">
      <c r="I29" s="1">
        <v>0.3</v>
      </c>
      <c r="J29">
        <f t="shared" si="0"/>
        <v>5.1377999999999995</v>
      </c>
      <c r="K29">
        <f t="shared" si="1"/>
        <v>4.1970333333333336</v>
      </c>
      <c r="N29">
        <f>J30-J26</f>
        <v>-1.0265333333333331</v>
      </c>
      <c r="O29">
        <f>K30-K26</f>
        <v>0.45483333333333364</v>
      </c>
      <c r="P29" s="1">
        <v>0.4</v>
      </c>
      <c r="Q29">
        <f>N29/J26*100</f>
        <v>-19.63091633466135</v>
      </c>
      <c r="R29">
        <f>O29/K26*100</f>
        <v>11.605950548188732</v>
      </c>
    </row>
    <row r="30" spans="1:42" x14ac:dyDescent="0.25">
      <c r="I30" s="1">
        <v>0.4</v>
      </c>
      <c r="J30">
        <f t="shared" si="0"/>
        <v>4.2026333333333339</v>
      </c>
      <c r="K30">
        <f t="shared" si="1"/>
        <v>4.3738000000000001</v>
      </c>
      <c r="N30">
        <f>J31-J26</f>
        <v>-0.88326666666666664</v>
      </c>
      <c r="O30">
        <f>K31-K26</f>
        <v>0.81609999999999916</v>
      </c>
      <c r="P30" s="1">
        <v>0.5</v>
      </c>
      <c r="Q30">
        <f>N30/J26*100</f>
        <v>-16.891155378486054</v>
      </c>
      <c r="R30">
        <f>O30/K26*100</f>
        <v>20.824366967482906</v>
      </c>
    </row>
    <row r="31" spans="1:42" x14ac:dyDescent="0.25">
      <c r="I31" s="1">
        <v>0.5</v>
      </c>
      <c r="J31">
        <f t="shared" si="0"/>
        <v>4.3459000000000003</v>
      </c>
      <c r="K31">
        <f t="shared" si="1"/>
        <v>4.7350666666666656</v>
      </c>
      <c r="N31">
        <f>J32-J26</f>
        <v>-0.59193333333333342</v>
      </c>
      <c r="O31">
        <f>K32-K26</f>
        <v>2.4165999999999994</v>
      </c>
      <c r="P31" s="1">
        <v>0.6</v>
      </c>
      <c r="Q31">
        <f>N31/J26*100</f>
        <v>-11.3198406374502</v>
      </c>
      <c r="R31">
        <f>O31/K26*100</f>
        <v>61.664214206125756</v>
      </c>
    </row>
    <row r="32" spans="1:42" x14ac:dyDescent="0.25">
      <c r="I32" s="1">
        <v>0.6</v>
      </c>
      <c r="J32">
        <f t="shared" si="0"/>
        <v>4.6372333333333335</v>
      </c>
      <c r="K32">
        <f t="shared" si="1"/>
        <v>6.3355666666666659</v>
      </c>
      <c r="N32">
        <f>J33-J26</f>
        <v>-0.22146666666666626</v>
      </c>
      <c r="O32">
        <f>K33-K26</f>
        <v>0.84216666666666695</v>
      </c>
      <c r="P32" s="1">
        <v>0.7</v>
      </c>
      <c r="Q32">
        <f>N32/J26*100</f>
        <v>-4.235219123505968</v>
      </c>
      <c r="R32">
        <f>O32/K26*100</f>
        <v>21.489508288749594</v>
      </c>
    </row>
    <row r="33" spans="1:18" x14ac:dyDescent="0.25">
      <c r="I33" s="1">
        <v>0.7</v>
      </c>
      <c r="J33">
        <f t="shared" si="0"/>
        <v>5.0077000000000007</v>
      </c>
      <c r="K33">
        <f t="shared" si="1"/>
        <v>4.7611333333333334</v>
      </c>
      <c r="N33">
        <f>J34-J26</f>
        <v>0.6875</v>
      </c>
      <c r="O33">
        <f>K34-K26</f>
        <v>1.418133333333333</v>
      </c>
      <c r="P33" s="1">
        <v>0.8</v>
      </c>
      <c r="Q33">
        <f>N33/J26*100</f>
        <v>13.147410358565736</v>
      </c>
      <c r="R33">
        <f>O33/K26*100</f>
        <v>36.186409682824547</v>
      </c>
    </row>
    <row r="34" spans="1:18" x14ac:dyDescent="0.25">
      <c r="I34" s="1">
        <v>0.8</v>
      </c>
      <c r="J34">
        <f t="shared" si="0"/>
        <v>5.916666666666667</v>
      </c>
      <c r="K34">
        <f t="shared" si="1"/>
        <v>5.3370999999999995</v>
      </c>
      <c r="N34">
        <f>J35-J26</f>
        <v>0.21386666666666621</v>
      </c>
      <c r="O34">
        <f>K35-K26</f>
        <v>1.682466666666667</v>
      </c>
      <c r="P34" s="1">
        <v>0.9</v>
      </c>
      <c r="Q34">
        <f>N34/J26*100</f>
        <v>4.0898804780876405</v>
      </c>
      <c r="R34">
        <f>O34/K26*100</f>
        <v>42.931384973930214</v>
      </c>
    </row>
    <row r="35" spans="1:18" x14ac:dyDescent="0.25">
      <c r="I35" s="1">
        <v>0.9</v>
      </c>
      <c r="J35">
        <f t="shared" si="0"/>
        <v>5.4430333333333332</v>
      </c>
      <c r="K35">
        <f t="shared" si="1"/>
        <v>5.6014333333333335</v>
      </c>
      <c r="N35">
        <f>J36-J26</f>
        <v>-0.8482666666666665</v>
      </c>
      <c r="O35">
        <f>K36-K26</f>
        <v>2.0893000000000002</v>
      </c>
      <c r="P35" s="1">
        <v>1</v>
      </c>
      <c r="Q35">
        <f>N35/J26*100</f>
        <v>-16.221832669322705</v>
      </c>
      <c r="R35">
        <f>O35/K26*100</f>
        <v>53.3125228589169</v>
      </c>
    </row>
    <row r="36" spans="1:18" x14ac:dyDescent="0.25">
      <c r="I36" s="1">
        <v>1</v>
      </c>
      <c r="J36">
        <f t="shared" si="0"/>
        <v>4.3809000000000005</v>
      </c>
      <c r="K36">
        <f t="shared" si="1"/>
        <v>6.0082666666666666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4.6714000000000002</v>
      </c>
      <c r="C44">
        <f>O3</f>
        <v>3.4087999999999998</v>
      </c>
    </row>
    <row r="45" spans="1:18" x14ac:dyDescent="0.25">
      <c r="A45" s="1">
        <v>5</v>
      </c>
      <c r="B45">
        <f>R3</f>
        <v>5.2066999999999997</v>
      </c>
      <c r="C45">
        <f>S3</f>
        <v>3.9876</v>
      </c>
    </row>
    <row r="46" spans="1:18" x14ac:dyDescent="0.25">
      <c r="A46" s="1">
        <v>6</v>
      </c>
      <c r="B46">
        <f>V3</f>
        <v>5.8094000000000001</v>
      </c>
      <c r="C46">
        <f>W3</f>
        <v>4.3605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1.9609375</v>
      </c>
      <c r="C50">
        <f>AVERAGE(C41:C48)</f>
        <v>1.4696125</v>
      </c>
    </row>
    <row r="51" spans="1:3" x14ac:dyDescent="0.25">
      <c r="A51" t="s">
        <v>8</v>
      </c>
      <c r="B51">
        <f>STDEV(B41:B48)</f>
        <v>2.7234071144891283</v>
      </c>
      <c r="C51">
        <f>STDEV(C41:C48)</f>
        <v>2.0443910811482651</v>
      </c>
    </row>
    <row r="52" spans="1:3" x14ac:dyDescent="0.25">
      <c r="A52" t="s">
        <v>20</v>
      </c>
      <c r="B52">
        <f>1.5*B51</f>
        <v>4.0851106717336929</v>
      </c>
      <c r="C52">
        <f>1.5*C51</f>
        <v>3.0665866217223976</v>
      </c>
    </row>
    <row r="53" spans="1:3" x14ac:dyDescent="0.25">
      <c r="A53" t="s">
        <v>9</v>
      </c>
      <c r="B53">
        <f>2*B51</f>
        <v>5.4468142289782566</v>
      </c>
      <c r="C53">
        <f>2*C51</f>
        <v>4.0887821622965301</v>
      </c>
    </row>
    <row r="54" spans="1:3" x14ac:dyDescent="0.25">
      <c r="A54" t="s">
        <v>21</v>
      </c>
      <c r="B54">
        <f>B50+B52</f>
        <v>6.0460481717336929</v>
      </c>
      <c r="C54">
        <f>C50+C52</f>
        <v>4.5361991217223974</v>
      </c>
    </row>
    <row r="55" spans="1:3" x14ac:dyDescent="0.25">
      <c r="A55" t="s">
        <v>10</v>
      </c>
      <c r="B55">
        <f>B50+B53</f>
        <v>7.4077517289782566</v>
      </c>
      <c r="C55">
        <f>C50+C53</f>
        <v>5.5583946622965303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2015-03-18T02:36:30Z</dcterms:created>
  <dcterms:modified xsi:type="dcterms:W3CDTF">2015-04-23T02:06:19Z</dcterms:modified>
</cp:coreProperties>
</file>