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<sst xmlns="http://schemas.openxmlformats.org/spreadsheetml/2006/main" count="48" uniqueCount="22">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</sst>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5.4368999999999996</v>
      </c>
      <c r="C3">
        <v>3.5177999999999998</v>
      </c>
      <c r="E3" s="1">
        <v>232</v>
      </c>
      <c r="F3">
        <v>5.3887999999999998</v>
      </c>
      <c r="G3">
        <v>3.5106000000000002</v>
      </c>
      <c r="I3" s="1">
        <v>232</v>
      </c>
      <c r="J3">
        <v>11.073</v>
      </c>
      <c r="K3">
        <v>8.2279</v>
      </c>
      <c r="M3" s="1">
        <v>232</v>
      </c>
      <c r="N3">
        <v>4.6714000000000002</v>
      </c>
      <c r="O3">
        <v>3.4087999999999998</v>
      </c>
      <c r="Q3" s="1">
        <v>232</v>
      </c>
      <c r="R3">
        <v>5.2066999999999997</v>
      </c>
      <c r="S3">
        <v>3.9876</v>
      </c>
      <c r="U3" s="1">
        <v>232</v>
      </c>
      <c r="V3">
        <v>5.8094000000000001</v>
      </c>
      <c r="W3">
        <v>4.3605</v>
      </c>
      <c r="Y3" s="1">
        <v>232</v>
      </c>
      <c r="Z3">
        <v>8.5929000000000002</v>
      </c>
      <c r="AA3">
        <v>14.7357</v>
      </c>
      <c r="AC3" s="1">
        <v>232</v>
      </c>
      <c r="AD3">
        <v>3.5916000000000001</v>
      </c>
      <c r="AE3">
        <v>5.6897000000000002</v>
      </c>
    </row>
    <row r="4" spans="1:31" x14ac:dyDescent="0.25">
      <c r="A4" s="1">
        <v>0.1</v>
      </c>
      <c r="B4">
        <v>7.4991000000000003</v>
      </c>
      <c r="C4">
        <v>3.222</v>
      </c>
      <c r="E4" s="1">
        <v>0.1</v>
      </c>
      <c r="F4">
        <v>5.1279000000000003</v>
      </c>
      <c r="G4">
        <v>4.4219999999999997</v>
      </c>
      <c r="I4" s="1">
        <v>0.1</v>
      </c>
      <c r="J4">
        <v>9.7885000000000009</v>
      </c>
      <c r="K4">
        <v>3.6901999999999999</v>
      </c>
      <c r="M4" s="1">
        <v>0.1</v>
      </c>
      <c r="N4">
        <v>4.4978999999999996</v>
      </c>
      <c r="O4">
        <v>4.1900000000000004</v>
      </c>
      <c r="Q4" s="1">
        <v>0.1</v>
      </c>
      <c r="R4">
        <v>4.7458999999999998</v>
      </c>
      <c r="S4">
        <v>4.6260000000000003</v>
      </c>
      <c r="U4" s="1">
        <v>0.1</v>
      </c>
      <c r="V4">
        <v>4.6733000000000002</v>
      </c>
      <c r="W4">
        <v>4.8943000000000003</v>
      </c>
      <c r="Y4" s="1">
        <v>0.1</v>
      </c>
      <c r="Z4">
        <v>7.1616</v>
      </c>
      <c r="AA4">
        <v>27.276800000000001</v>
      </c>
      <c r="AC4" s="1">
        <v>0.1</v>
      </c>
      <c r="AD4">
        <v>3.5152000000000001</v>
      </c>
      <c r="AE4">
        <v>14.9473</v>
      </c>
    </row>
    <row r="5" spans="1:31" x14ac:dyDescent="0.25">
      <c r="A5" s="1">
        <v>0.2</v>
      </c>
      <c r="B5">
        <v>5.71</v>
      </c>
      <c r="C5">
        <v>3.2401</v>
      </c>
      <c r="E5" s="1">
        <v>0.2</v>
      </c>
      <c r="F5">
        <v>5.4055999999999997</v>
      </c>
      <c r="G5">
        <v>4.7628000000000004</v>
      </c>
      <c r="I5" s="1">
        <v>0.2</v>
      </c>
      <c r="J5">
        <v>8.8423999999999996</v>
      </c>
      <c r="K5">
        <v>4.6513</v>
      </c>
      <c r="M5" s="1">
        <v>0.2</v>
      </c>
      <c r="N5">
        <v>4.4065000000000003</v>
      </c>
      <c r="O5">
        <v>4.1482999999999999</v>
      </c>
      <c r="Q5" s="1">
        <v>0.2</v>
      </c>
      <c r="R5">
        <v>6.2984999999999998</v>
      </c>
      <c r="S5">
        <v>3.5712999999999999</v>
      </c>
      <c r="U5" s="1">
        <v>0.2</v>
      </c>
      <c r="V5">
        <v>3.9317000000000002</v>
      </c>
      <c r="W5">
        <v>5.6561000000000003</v>
      </c>
      <c r="Y5" s="1">
        <v>0.2</v>
      </c>
      <c r="Z5">
        <v>5.9726999999999997</v>
      </c>
      <c r="AA5">
        <v>23.215900000000001</v>
      </c>
      <c r="AC5" s="1">
        <v>0.2</v>
      </c>
      <c r="AD5">
        <v>4.3780000000000001</v>
      </c>
      <c r="AE5">
        <v>20.014700000000001</v>
      </c>
    </row>
    <row r="6" spans="1:31" x14ac:dyDescent="0.25">
      <c r="A6" s="1">
        <v>0.3</v>
      </c>
      <c r="B6">
        <v>5.2022000000000004</v>
      </c>
      <c r="C6">
        <v>3.4807000000000001</v>
      </c>
      <c r="E6" s="1">
        <v>0.3</v>
      </c>
      <c r="F6">
        <v>5.1337000000000002</v>
      </c>
      <c r="G6">
        <v>9.5244</v>
      </c>
      <c r="I6" s="1">
        <v>0.3</v>
      </c>
      <c r="J6">
        <v>6.8262999999999998</v>
      </c>
      <c r="K6">
        <v>3.6882999999999999</v>
      </c>
      <c r="M6" s="1">
        <v>0.3</v>
      </c>
      <c r="N6">
        <v>5.1154999999999999</v>
      </c>
      <c r="O6">
        <v>3.6234000000000002</v>
      </c>
      <c r="Q6" s="1">
        <v>0.3</v>
      </c>
      <c r="R6">
        <v>4.9936999999999996</v>
      </c>
      <c r="S6">
        <v>3.0868000000000002</v>
      </c>
      <c r="U6" s="1">
        <v>0.3</v>
      </c>
      <c r="V6">
        <v>5.3041999999999998</v>
      </c>
      <c r="W6">
        <v>5.8808999999999996</v>
      </c>
      <c r="Y6" s="1">
        <v>0.3</v>
      </c>
      <c r="Z6">
        <v>11.155200000000001</v>
      </c>
      <c r="AA6">
        <v>23.936199999999999</v>
      </c>
      <c r="AC6" s="1">
        <v>0.3</v>
      </c>
      <c r="AD6">
        <v>4.2119</v>
      </c>
      <c r="AE6">
        <v>12.104799999999999</v>
      </c>
    </row>
    <row r="7" spans="1:31" x14ac:dyDescent="0.25">
      <c r="A7" s="1">
        <v>0.4</v>
      </c>
      <c r="B7">
        <v>5.6562000000000001</v>
      </c>
      <c r="C7">
        <v>3.6678000000000002</v>
      </c>
      <c r="E7" s="1">
        <v>0.4</v>
      </c>
      <c r="F7">
        <v>8.7669999999999995</v>
      </c>
      <c r="G7">
        <v>20.878299999999999</v>
      </c>
      <c r="I7" s="1">
        <v>0.4</v>
      </c>
      <c r="J7">
        <v>6.6744000000000003</v>
      </c>
      <c r="K7">
        <v>3.8289</v>
      </c>
      <c r="M7" s="1">
        <v>0.4</v>
      </c>
      <c r="N7">
        <v>3.8372999999999999</v>
      </c>
      <c r="O7">
        <v>4.0599999999999996</v>
      </c>
      <c r="Q7" s="1">
        <v>0.4</v>
      </c>
      <c r="R7">
        <v>3.8365</v>
      </c>
      <c r="S7">
        <v>4.1215999999999999</v>
      </c>
      <c r="U7" s="1">
        <v>0.4</v>
      </c>
      <c r="V7">
        <v>4.9340999999999999</v>
      </c>
      <c r="W7">
        <v>4.9398</v>
      </c>
      <c r="Y7" s="1">
        <v>0.4</v>
      </c>
      <c r="Z7">
        <v>12.475199999999999</v>
      </c>
      <c r="AA7">
        <v>18.205400000000001</v>
      </c>
      <c r="AC7" s="1">
        <v>0.4</v>
      </c>
      <c r="AD7">
        <v>4.7084999999999999</v>
      </c>
      <c r="AE7">
        <v>5.3578000000000001</v>
      </c>
    </row>
    <row r="8" spans="1:31" x14ac:dyDescent="0.25">
      <c r="A8" s="1">
        <v>0.5</v>
      </c>
      <c r="B8">
        <v>7.1116000000000001</v>
      </c>
      <c r="C8">
        <v>3.2418999999999998</v>
      </c>
      <c r="E8" s="1">
        <v>0.5</v>
      </c>
      <c r="F8">
        <v>9.8353999999999999</v>
      </c>
      <c r="G8">
        <v>44.019500000000001</v>
      </c>
      <c r="I8" s="1">
        <v>0.5</v>
      </c>
      <c r="J8">
        <v>11.204800000000001</v>
      </c>
      <c r="K8">
        <v>3.5905</v>
      </c>
      <c r="M8" s="1">
        <v>0.5</v>
      </c>
      <c r="N8">
        <v>3.6312000000000002</v>
      </c>
      <c r="O8">
        <v>4.0372000000000003</v>
      </c>
      <c r="Q8" s="1">
        <v>0.5</v>
      </c>
      <c r="R8">
        <v>4.0167000000000002</v>
      </c>
      <c r="S8">
        <v>4.9006999999999996</v>
      </c>
      <c r="U8" s="1">
        <v>0.5</v>
      </c>
      <c r="V8">
        <v>5.3898000000000001</v>
      </c>
      <c r="W8">
        <v>5.2672999999999996</v>
      </c>
      <c r="Y8" s="1">
        <v>0.5</v>
      </c>
      <c r="Z8">
        <v>5.1886000000000001</v>
      </c>
      <c r="AA8">
        <v>19.442699999999999</v>
      </c>
      <c r="AC8" s="1">
        <v>0.5</v>
      </c>
      <c r="AD8">
        <v>6.2767999999999997</v>
      </c>
      <c r="AE8">
        <v>8.6953999999999994</v>
      </c>
    </row>
    <row r="9" spans="1:31" x14ac:dyDescent="0.25">
      <c r="A9" s="1">
        <v>0.6</v>
      </c>
      <c r="B9">
        <v>5.1664000000000003</v>
      </c>
      <c r="C9">
        <v>3.9401999999999999</v>
      </c>
      <c r="E9" s="1">
        <v>0.6</v>
      </c>
      <c r="F9">
        <v>8.7144999999999992</v>
      </c>
      <c r="G9">
        <v>92.872299999999996</v>
      </c>
      <c r="I9" s="1">
        <v>0.6</v>
      </c>
      <c r="J9">
        <v>11.883800000000001</v>
      </c>
      <c r="K9">
        <v>4.4001000000000001</v>
      </c>
      <c r="M9" s="1">
        <v>0.6</v>
      </c>
      <c r="N9">
        <v>4.3428000000000004</v>
      </c>
      <c r="O9">
        <v>4.5941000000000001</v>
      </c>
      <c r="Q9" s="1">
        <v>0.6</v>
      </c>
      <c r="R9">
        <v>4.7031999999999998</v>
      </c>
      <c r="S9">
        <v>9.7523999999999997</v>
      </c>
      <c r="U9" s="1">
        <v>0.6</v>
      </c>
      <c r="V9">
        <v>4.8657000000000004</v>
      </c>
      <c r="W9">
        <v>4.6601999999999997</v>
      </c>
      <c r="Y9" s="1">
        <v>0.6</v>
      </c>
      <c r="Z9">
        <v>6.5913000000000004</v>
      </c>
      <c r="AA9">
        <v>17.142399999999999</v>
      </c>
      <c r="AC9" s="1">
        <v>0.6</v>
      </c>
      <c r="AD9">
        <v>5.9390999999999998</v>
      </c>
      <c r="AE9">
        <v>5.157</v>
      </c>
    </row>
    <row r="10" spans="1:31" x14ac:dyDescent="0.25">
      <c r="A10" s="1">
        <v>0.7</v>
      </c>
      <c r="B10">
        <v>4.5326000000000004</v>
      </c>
      <c r="C10">
        <v>4.2872000000000003</v>
      </c>
      <c r="E10" s="1">
        <v>0.7</v>
      </c>
      <c r="F10">
        <v>5.2580999999999998</v>
      </c>
      <c r="G10">
        <v>73.344999999999999</v>
      </c>
      <c r="I10" s="1">
        <v>0.7</v>
      </c>
      <c r="J10">
        <v>8.1959</v>
      </c>
      <c r="K10">
        <v>22.122</v>
      </c>
      <c r="M10" s="1">
        <v>0.7</v>
      </c>
      <c r="N10">
        <v>5.1355000000000004</v>
      </c>
      <c r="O10">
        <v>4.2930999999999999</v>
      </c>
      <c r="Q10" s="1">
        <v>0.7</v>
      </c>
      <c r="R10">
        <v>4.7068000000000003</v>
      </c>
      <c r="S10">
        <v>5.3771000000000004</v>
      </c>
      <c r="U10" s="1">
        <v>0.7</v>
      </c>
      <c r="V10">
        <v>5.1807999999999996</v>
      </c>
      <c r="W10">
        <v>4.6132</v>
      </c>
      <c r="Y10" s="1">
        <v>0.7</v>
      </c>
      <c r="Z10">
        <v>5.5739999999999998</v>
      </c>
      <c r="AA10">
        <v>17.4908</v>
      </c>
      <c r="AC10" s="1">
        <v>0.7</v>
      </c>
      <c r="AD10">
        <v>5.3147000000000002</v>
      </c>
      <c r="AE10">
        <v>4.6844999999999999</v>
      </c>
    </row>
    <row r="11" spans="1:31" x14ac:dyDescent="0.25">
      <c r="A11" s="1">
        <v>0.8</v>
      </c>
      <c r="B11">
        <v>5.0991</v>
      </c>
      <c r="C11">
        <v>9.6179000000000006</v>
      </c>
      <c r="E11" s="1">
        <v>0.8</v>
      </c>
      <c r="F11">
        <v>5.9904000000000002</v>
      </c>
      <c r="G11">
        <v>67.197299999999998</v>
      </c>
      <c r="I11" s="1">
        <v>0.8</v>
      </c>
      <c r="J11">
        <v>9.4777000000000005</v>
      </c>
      <c r="K11">
        <v>9.9133999999999993</v>
      </c>
      <c r="M11" s="1">
        <v>0.8</v>
      </c>
      <c r="N11">
        <v>7.3819999999999997</v>
      </c>
      <c r="O11">
        <v>5.2039999999999997</v>
      </c>
      <c r="Q11" s="1">
        <v>0.8</v>
      </c>
      <c r="R11">
        <v>5.8117000000000001</v>
      </c>
      <c r="S11">
        <v>5.4009</v>
      </c>
      <c r="U11" s="1">
        <v>0.8</v>
      </c>
      <c r="V11">
        <v>4.5563000000000002</v>
      </c>
      <c r="W11">
        <v>5.2732999999999999</v>
      </c>
      <c r="Y11" s="1">
        <v>0.8</v>
      </c>
      <c r="Z11">
        <v>3.7435999999999998</v>
      </c>
      <c r="AA11">
        <v>15.117599999999999</v>
      </c>
      <c r="AC11" s="1">
        <v>0.8</v>
      </c>
      <c r="AD11">
        <v>5.3681000000000001</v>
      </c>
      <c r="AE11">
        <v>4.1769999999999996</v>
      </c>
    </row>
    <row r="12" spans="1:31" x14ac:dyDescent="0.25">
      <c r="A12" s="1">
        <v>0.9</v>
      </c>
      <c r="B12">
        <v>4.3308</v>
      </c>
      <c r="C12">
        <v>10.377000000000001</v>
      </c>
      <c r="E12" s="1">
        <v>0.9</v>
      </c>
      <c r="F12">
        <v>8.2789000000000001</v>
      </c>
      <c r="G12">
        <v>82.110100000000003</v>
      </c>
      <c r="I12" s="1">
        <v>0.9</v>
      </c>
      <c r="J12">
        <v>10.125500000000001</v>
      </c>
      <c r="K12">
        <v>11.439299999999999</v>
      </c>
      <c r="M12" s="1">
        <v>0.9</v>
      </c>
      <c r="N12">
        <v>6.4781000000000004</v>
      </c>
      <c r="O12">
        <v>4.1513</v>
      </c>
      <c r="Q12" s="1">
        <v>0.9</v>
      </c>
      <c r="R12">
        <v>4.9574999999999996</v>
      </c>
      <c r="S12">
        <v>7.9291</v>
      </c>
      <c r="U12" s="1">
        <v>0.9</v>
      </c>
      <c r="V12">
        <v>4.8935000000000004</v>
      </c>
      <c r="W12">
        <v>4.7239000000000004</v>
      </c>
      <c r="Y12" s="1">
        <v>0.9</v>
      </c>
      <c r="Z12">
        <v>4.9050000000000002</v>
      </c>
      <c r="AA12">
        <v>19.981300000000001</v>
      </c>
      <c r="AC12" s="1">
        <v>0.9</v>
      </c>
      <c r="AD12">
        <v>7.7680999999999996</v>
      </c>
      <c r="AE12">
        <v>7.5332999999999997</v>
      </c>
    </row>
    <row r="13" spans="1:31" x14ac:dyDescent="0.25">
      <c r="A13" s="1">
        <v>1</v>
      </c>
      <c r="B13">
        <v>5.5179</v>
      </c>
      <c r="C13">
        <v>9.2796000000000003</v>
      </c>
      <c r="E13" s="1">
        <v>1</v>
      </c>
      <c r="F13">
        <v>7.9981999999999998</v>
      </c>
      <c r="G13">
        <v>84.333500000000001</v>
      </c>
      <c r="I13" s="1">
        <v>1</v>
      </c>
      <c r="J13">
        <v>8.3940000000000001</v>
      </c>
      <c r="K13">
        <v>4.9481999999999999</v>
      </c>
      <c r="M13" s="1">
        <v>1</v>
      </c>
      <c r="N13">
        <v>6.1642000000000001</v>
      </c>
      <c r="O13">
        <v>3.9302999999999999</v>
      </c>
      <c r="Q13" s="1">
        <v>1</v>
      </c>
      <c r="R13">
        <v>2.8340999999999998</v>
      </c>
      <c r="S13">
        <v>8.0740999999999996</v>
      </c>
      <c r="U13" s="1">
        <v>1</v>
      </c>
      <c r="V13">
        <v>4.1444000000000001</v>
      </c>
      <c r="W13">
        <v>6.0204000000000004</v>
      </c>
      <c r="Y13" s="1">
        <v>1</v>
      </c>
      <c r="Z13">
        <v>2.7313000000000001</v>
      </c>
      <c r="AA13">
        <v>15.133900000000001</v>
      </c>
      <c r="AC13" s="1">
        <v>1</v>
      </c>
      <c r="AD13">
        <v>7.6657999999999999</v>
      </c>
      <c r="AE13">
        <v>5.0754000000000001</v>
      </c>
    </row>
    <row r="15" spans="1:31" x14ac:dyDescent="0.25">
      <c r="A15" t="s">
        <v>7</v>
      </c>
      <c r="B15">
        <f>AVERAGE(B4:B13)</f>
        <v>5.5825900000000006</v>
      </c>
      <c r="C15">
        <f>AVERAGE(C4:C13)</f>
        <v>5.4354400000000007</v>
      </c>
      <c r="F15">
        <f>AVERAGE(F4:F13)</f>
        <v>7.0509699999999995</v>
      </c>
      <c r="G15">
        <f>AVERAGE(G4:G13)</f>
        <v>48.346519999999998</v>
      </c>
      <c r="J15">
        <f>AVERAGE(J4:J13)</f>
        <v>9.14133</v>
      </c>
      <c r="K15">
        <f>AVERAGE(K4:K13)</f>
        <v>7.22722</v>
      </c>
      <c r="N15">
        <f>AVERAGE(N4:N13)</f>
        <v>5.0991</v>
      </c>
      <c r="O15">
        <f>AVERAGE(O4:O13)</f>
        <v>4.2231700000000005</v>
      </c>
      <c r="R15">
        <f>AVERAGE(R4:R13)</f>
        <v>4.6904599999999999</v>
      </c>
      <c r="S15">
        <f>AVERAGE(S4:S13)</f>
        <v>5.6839999999999993</v>
      </c>
      <c r="V15">
        <f>AVERAGE(V4:V13)</f>
        <v>4.7873800000000006</v>
      </c>
      <c r="W15">
        <f>AVERAGE(W4:W13)</f>
        <v>5.1929400000000001</v>
      </c>
      <c r="Z15">
        <f>AVERAGE(Z4:Z13)</f>
        <v>6.5498500000000011</v>
      </c>
      <c r="AA15">
        <f>AVERAGE(AA4:AA13)</f>
        <v>19.694300000000005</v>
      </c>
      <c r="AD15">
        <f>AVERAGE(AD4:AD13)</f>
        <v>5.514619999999999</v>
      </c>
      <c r="AE15">
        <f>AVERAGE(AE4:AE13)</f>
        <v>8.7747199999999985</v>
      </c>
    </row>
    <row r="16" spans="1:31" x14ac:dyDescent="0.25">
      <c r="A16" t="s">
        <v>8</v>
      </c>
      <c r="B16">
        <f>STDEV(B4:B13)</f>
        <v>1.0142237945564325</v>
      </c>
      <c r="C16">
        <f>STDEV(C4:C13)</f>
        <v>3.013299455266786</v>
      </c>
      <c r="F16">
        <f>STDEV(F4:F13)</f>
        <v>1.8345679079826949</v>
      </c>
      <c r="G16">
        <f>STDEV(G4:G13)</f>
        <v>35.757128857327963</v>
      </c>
      <c r="J16">
        <f>STDEV(J4:J13)</f>
        <v>1.7083592258525579</v>
      </c>
      <c r="K16">
        <f>STDEV(K4:K13)</f>
        <v>5.9296086820107936</v>
      </c>
      <c r="N16">
        <f>STDEV(N4:N13)</f>
        <v>1.2206237421908517</v>
      </c>
      <c r="O16">
        <f>STDEV(O4:O13)</f>
        <v>0.42466771336867337</v>
      </c>
      <c r="R16">
        <f>STDEV(R4:R13)</f>
        <v>0.97973988634172504</v>
      </c>
      <c r="S16">
        <f>STDEV(S4:S13)</f>
        <v>2.182308400142686</v>
      </c>
      <c r="V16">
        <f>STDEV(V4:V13)</f>
        <v>0.4755976422705786</v>
      </c>
      <c r="W16">
        <f>STDEV(W4:W13)</f>
        <v>0.51398853683715562</v>
      </c>
      <c r="Z16">
        <f>STDEV(Z4:Z13)</f>
        <v>3.0730957790511857</v>
      </c>
      <c r="AA16">
        <f>STDEV(AA4:AA13)</f>
        <v>3.9911460356365724</v>
      </c>
      <c r="AD16">
        <f>STDEV(AD4:AD13)</f>
        <v>1.4206719637004359</v>
      </c>
      <c r="AE16">
        <f>STDEV(AE4:AE13)</f>
        <v>5.3060958647787571</v>
      </c>
    </row>
    <row r="17" spans="1:42" x14ac:dyDescent="0.25">
      <c r="A17" t="s">
        <v>9</v>
      </c>
      <c r="B17">
        <f>2*B16</f>
        <v>2.028447589112865</v>
      </c>
      <c r="C17">
        <f>2*C16</f>
        <v>6.026598910533572</v>
      </c>
      <c r="F17">
        <f>2*F16</f>
        <v>3.6691358159653897</v>
      </c>
      <c r="G17">
        <f>2*G16</f>
        <v>71.514257714655926</v>
      </c>
      <c r="J17">
        <f>2*J16</f>
        <v>3.4167184517051159</v>
      </c>
      <c r="K17">
        <f>2*K16</f>
        <v>11.859217364021587</v>
      </c>
      <c r="N17">
        <f>2*N16</f>
        <v>2.4412474843817034</v>
      </c>
      <c r="O17">
        <f>2*O16</f>
        <v>0.84933542673734674</v>
      </c>
      <c r="R17">
        <f>2*R16</f>
        <v>1.9594797726834501</v>
      </c>
      <c r="S17">
        <f>2*S16</f>
        <v>4.364616800285372</v>
      </c>
      <c r="V17">
        <f>2*V16</f>
        <v>0.9511952845411572</v>
      </c>
      <c r="W17">
        <f>2*W16</f>
        <v>1.0279770736743112</v>
      </c>
      <c r="Z17">
        <f>2*Z16</f>
        <v>6.1461915581023714</v>
      </c>
      <c r="AA17">
        <f>2*AA16</f>
        <v>7.9822920712731449</v>
      </c>
      <c r="AD17">
        <f>2*AD16</f>
        <v>2.8413439274008718</v>
      </c>
      <c r="AE17">
        <f>2*AE16</f>
        <v>10.612191729557514</v>
      </c>
    </row>
    <row r="18" spans="1:42" x14ac:dyDescent="0.25">
      <c r="A18" t="s">
        <v>10</v>
      </c>
      <c r="B18">
        <f>B15+B17</f>
        <v>7.6110375891128657</v>
      </c>
      <c r="C18">
        <f>C15+C17</f>
        <v>11.462038910533572</v>
      </c>
      <c r="F18">
        <f>F15+F17</f>
        <v>10.72010581596539</v>
      </c>
      <c r="G18">
        <f>G15+G17</f>
        <v>119.86077771465592</v>
      </c>
      <c r="J18">
        <f>J15+J17</f>
        <v>12.558048451705115</v>
      </c>
      <c r="K18">
        <f>K15+K17</f>
        <v>19.086437364021588</v>
      </c>
      <c r="N18">
        <f>N15+N17</f>
        <v>7.5403474843817033</v>
      </c>
      <c r="O18">
        <f>O15+O17</f>
        <v>5.0725054267373473</v>
      </c>
      <c r="R18">
        <f>R15+R17</f>
        <v>6.6499397726834495</v>
      </c>
      <c r="S18">
        <f>S15+S17</f>
        <v>10.048616800285371</v>
      </c>
      <c r="V18">
        <f>V15+V17</f>
        <v>5.7385752845411577</v>
      </c>
      <c r="W18">
        <f>W15+W17</f>
        <v>6.2209170736743111</v>
      </c>
      <c r="Z18">
        <f>Z15+Z17</f>
        <v>12.696041558102372</v>
      </c>
      <c r="AA18">
        <f>AA15+AA17</f>
        <v>27.676592071273149</v>
      </c>
      <c r="AD18">
        <f>AD15+AD17</f>
        <v>8.3559639274008717</v>
      </c>
      <c r="AE18">
        <f>AE15+AE17</f>
        <v>19.386911729557511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6.2213374999999989</v>
      </c>
      <c r="K26">
        <f>AVERAGE(C3,G3,K3,O3,S3,W3,AA3,AE3)</f>
        <v>5.9298250000000001</v>
      </c>
      <c r="N26">
        <f>J27-J26</f>
        <v>-0.34516249999999893</v>
      </c>
      <c r="O26">
        <f>K27-K26</f>
        <v>2.4787500000000007</v>
      </c>
      <c r="P26" s="1">
        <v>0.1</v>
      </c>
      <c r="Q26">
        <f>N26/J26*100</f>
        <v>-5.548043326696213</v>
      </c>
      <c r="R26">
        <f>O26/K26*100</f>
        <v>41.80140223362411</v>
      </c>
      <c r="U26">
        <f>J26</f>
        <v>6.2213374999999989</v>
      </c>
      <c r="V26">
        <f>K26</f>
        <v>5.9298250000000001</v>
      </c>
      <c r="W26">
        <f>Q26</f>
        <v>-5.548043326696213</v>
      </c>
      <c r="X26">
        <f>Q27</f>
        <v>-9.6950615522787214</v>
      </c>
      <c r="Y26">
        <f>Q28</f>
        <v>-3.6728436610294595</v>
      </c>
      <c r="Z26">
        <f>Q29</f>
        <v>2.247306145985513</v>
      </c>
      <c r="AA26">
        <f>Q30</f>
        <v>5.7949757588300237</v>
      </c>
      <c r="AB26">
        <f>Q31</f>
        <v>4.8946468504562137</v>
      </c>
      <c r="AC26">
        <f>Q32</f>
        <v>-11.798708878918699</v>
      </c>
      <c r="AD26">
        <f>Q33</f>
        <v>-4.7051779460606191</v>
      </c>
      <c r="AE26">
        <f>Q34</f>
        <v>3.9515216784172429</v>
      </c>
      <c r="AF26">
        <f>Q35</f>
        <v>-8.6814129598337964</v>
      </c>
      <c r="AG26">
        <f>R26</f>
        <v>41.80140223362411</v>
      </c>
      <c r="AH26">
        <f>R27</f>
        <v>46.000303550273422</v>
      </c>
      <c r="AI26">
        <f>R28</f>
        <v>37.705370731851282</v>
      </c>
      <c r="AJ26">
        <f>R29</f>
        <v>37.144856720054982</v>
      </c>
      <c r="AK26">
        <f>R30</f>
        <v>96.454364167576614</v>
      </c>
      <c r="AL26">
        <f>R31</f>
        <v>200.42771076718111</v>
      </c>
      <c r="AM26">
        <f>R32</f>
        <v>187.13515997521003</v>
      </c>
      <c r="AN26">
        <f>R33</f>
        <v>156.96668957346969</v>
      </c>
      <c r="AO26">
        <f>R34</f>
        <v>212.49931490389682</v>
      </c>
      <c r="AP26">
        <f>R35</f>
        <v>188.3630629908977</v>
      </c>
    </row>
    <row r="27" spans="1:42" x14ac:dyDescent="0.25">
      <c r="I27" s="1">
        <v>0.1</v>
      </c>
      <c r="J27">
        <f>AVERAGE(B4,F4,J4,N4,R4,V4,Z4,AD4)</f>
        <v>5.8761749999999999</v>
      </c>
      <c r="K27">
        <f>AVERAGE(C4,G4,K4,O4,S4,W4,AA4,AE4)</f>
        <v>8.4085750000000008</v>
      </c>
      <c r="N27">
        <f>J28-J26</f>
        <v>-0.60316249999999805</v>
      </c>
      <c r="O27">
        <f>K28-K26</f>
        <v>2.7277375000000008</v>
      </c>
      <c r="P27" s="1">
        <v>0.2</v>
      </c>
      <c r="Q27">
        <f>N27/J26*100</f>
        <v>-9.6950615522787214</v>
      </c>
      <c r="R27">
        <f>O27/K26*100</f>
        <v>46.000303550273422</v>
      </c>
    </row>
    <row r="28" spans="1:42" x14ac:dyDescent="0.25">
      <c r="I28" s="1">
        <v>0.2</v>
      </c>
      <c r="J28">
        <f>AVERAGE(B5,F5,J5,N5,R5,V5,Z5,AD5)</f>
        <v>5.6181750000000008</v>
      </c>
      <c r="K28">
        <f>AVERAGE(C5,G5,K5,O5,S5,W5,AA5,AE5)</f>
        <v>8.6575625000000009</v>
      </c>
      <c r="N28">
        <f>J29-J26</f>
        <v>-0.22849999999999859</v>
      </c>
      <c r="O28">
        <f>K29-K26</f>
        <v>2.2358625000000005</v>
      </c>
      <c r="P28" s="1">
        <v>0.3</v>
      </c>
      <c r="Q28">
        <f>N28/J26*100</f>
        <v>-3.6728436610294595</v>
      </c>
      <c r="R28">
        <f>O28/K26*100</f>
        <v>37.705370731851282</v>
      </c>
    </row>
    <row r="29" spans="1:42" x14ac:dyDescent="0.25">
      <c r="I29" s="1">
        <v>0.3</v>
      </c>
      <c r="J29">
        <f>AVERAGE(B6,F6,J6,N6,R6,V6,Z6,AD6)</f>
        <v>5.9928375000000003</v>
      </c>
      <c r="K29">
        <f>AVERAGE(C6,G6,K6,O6,S6,W6,AA6,AE6)</f>
        <v>8.1656875000000007</v>
      </c>
      <c r="N29">
        <f>J30-J26</f>
        <v>0.13981250000000145</v>
      </c>
      <c r="O29">
        <f>K30-K26</f>
        <v>2.2026250000000003</v>
      </c>
      <c r="P29" s="1">
        <v>0.4</v>
      </c>
      <c r="Q29">
        <f>N29/J26*100</f>
        <v>2.247306145985513</v>
      </c>
      <c r="R29">
        <f>O29/K26*100</f>
        <v>37.144856720054982</v>
      </c>
    </row>
    <row r="30" spans="1:42" x14ac:dyDescent="0.25">
      <c r="I30" s="1">
        <v>0.4</v>
      </c>
      <c r="J30">
        <f>AVERAGE(B7,F7,J7,N7,R7,V7,Z7,AD7)</f>
        <v>6.3611500000000003</v>
      </c>
      <c r="K30">
        <f>AVERAGE(C7,G7,K7,O7,S7,W7,AA7,AE7)</f>
        <v>8.1324500000000004</v>
      </c>
      <c r="N30">
        <f>J31-J26</f>
        <v>0.36052500000000176</v>
      </c>
      <c r="O30">
        <f>K31-K26</f>
        <v>5.7195749999999999</v>
      </c>
      <c r="P30" s="1">
        <v>0.5</v>
      </c>
      <c r="Q30">
        <f>N30/J26*100</f>
        <v>5.7949757588300237</v>
      </c>
      <c r="R30">
        <f>O30/K26*100</f>
        <v>96.454364167576614</v>
      </c>
    </row>
    <row r="31" spans="1:42" x14ac:dyDescent="0.25">
      <c r="I31" s="1">
        <v>0.5</v>
      </c>
      <c r="J31">
        <f>AVERAGE(B8,F8,J8,N8,R8,V8,Z8,AD8)</f>
        <v>6.5818625000000006</v>
      </c>
      <c r="K31">
        <f>AVERAGE(C8,G8,K8,O8,S8,W8,AA8,AE8)</f>
        <v>11.6494</v>
      </c>
      <c r="N31">
        <f>J32-J26</f>
        <v>0.3045125000000013</v>
      </c>
      <c r="O31">
        <f>K32-K26</f>
        <v>11.885012499999998</v>
      </c>
      <c r="P31" s="1">
        <v>0.6</v>
      </c>
      <c r="Q31">
        <f>N31/J26*100</f>
        <v>4.8946468504562137</v>
      </c>
      <c r="R31">
        <f>O31/K26*100</f>
        <v>200.42771076718111</v>
      </c>
    </row>
    <row r="32" spans="1:42" x14ac:dyDescent="0.25">
      <c r="I32" s="1">
        <v>0.6</v>
      </c>
      <c r="J32">
        <f>AVERAGE(B9,F9,J9,N9,R9,V9,Z9,AD9)</f>
        <v>6.5258500000000002</v>
      </c>
      <c r="K32">
        <f>AVERAGE(C9,G9,K9,O9,S9,W9,AA9,AE9)</f>
        <v>17.814837499999999</v>
      </c>
      <c r="N32">
        <f>J33-J26</f>
        <v>-0.73403749999999857</v>
      </c>
      <c r="O32">
        <f>K33-K26</f>
        <v>11.096787499999998</v>
      </c>
      <c r="P32" s="1">
        <v>0.7</v>
      </c>
      <c r="Q32">
        <f>N32/J26*100</f>
        <v>-11.798708878918699</v>
      </c>
      <c r="R32">
        <f>O32/K26*100</f>
        <v>187.13515997521003</v>
      </c>
    </row>
    <row r="33" spans="1:18" x14ac:dyDescent="0.25">
      <c r="I33" s="1">
        <v>0.7</v>
      </c>
      <c r="J33">
        <f>AVERAGE(B10,F10,J10,N10,R10,V10,Z10,AD10)</f>
        <v>5.4873000000000003</v>
      </c>
      <c r="K33">
        <f>AVERAGE(C10,G10,K10,O10,S10,W10,AA10,AE10)</f>
        <v>17.026612499999999</v>
      </c>
      <c r="N33">
        <f>J34-J26</f>
        <v>-0.29272499999999901</v>
      </c>
      <c r="O33">
        <f>K34-K26</f>
        <v>9.3078499999999984</v>
      </c>
      <c r="P33" s="1">
        <v>0.8</v>
      </c>
      <c r="Q33">
        <f>N33/J26*100</f>
        <v>-4.7051779460606191</v>
      </c>
      <c r="R33">
        <f>O33/K26*100</f>
        <v>156.96668957346969</v>
      </c>
    </row>
    <row r="34" spans="1:18" x14ac:dyDescent="0.25">
      <c r="I34" s="1">
        <v>0.8</v>
      </c>
      <c r="J34">
        <f>AVERAGE(B11,F11,J11,N11,R11,V11,Z11,AD11)</f>
        <v>5.9286124999999998</v>
      </c>
      <c r="K34">
        <f>AVERAGE(C11,G11,K11,O11,S11,W11,AA11,AE11)</f>
        <v>15.237674999999999</v>
      </c>
      <c r="N34">
        <f>J35-J26</f>
        <v>0.24583750000000126</v>
      </c>
      <c r="O34">
        <f>K35-K26</f>
        <v>12.600837500000001</v>
      </c>
      <c r="P34" s="1">
        <v>0.9</v>
      </c>
      <c r="Q34">
        <f>N34/J26*100</f>
        <v>3.9515216784172429</v>
      </c>
      <c r="R34">
        <f>O34/K26*100</f>
        <v>212.49931490389682</v>
      </c>
    </row>
    <row r="35" spans="1:18" x14ac:dyDescent="0.25">
      <c r="I35" s="1">
        <v>0.9</v>
      </c>
      <c r="J35">
        <f>AVERAGE(B12,F12,J12,N12,R12,V12,Z12,AD12)</f>
        <v>6.4671750000000001</v>
      </c>
      <c r="K35">
        <f>AVERAGE(C12,G12,K12,O12,S12,W12,AA12,AE12)</f>
        <v>18.530662500000002</v>
      </c>
      <c r="N35">
        <f>J36-J26</f>
        <v>-0.5400999999999998</v>
      </c>
      <c r="O35">
        <f>K36-K26</f>
        <v>11.169599999999999</v>
      </c>
      <c r="P35" s="1">
        <v>1</v>
      </c>
      <c r="Q35">
        <f>N35/J26*100</f>
        <v>-8.6814129598337964</v>
      </c>
      <c r="R35">
        <f>O35/K26*100</f>
        <v>188.3630629908977</v>
      </c>
    </row>
    <row r="36" spans="1:18" x14ac:dyDescent="0.25">
      <c r="I36" s="1">
        <v>1</v>
      </c>
      <c r="J36">
        <f>AVERAGE(B13,F13,J13,N13,R13,V13,Z13,AD13)</f>
        <v>5.6812374999999991</v>
      </c>
      <c r="K36">
        <f>AVERAGE(C13,G13,K13,O13,S13,W13,AA13,AE13)</f>
        <v>17.099425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5.4368999999999996</v>
      </c>
      <c r="C41">
        <f>C3</f>
        <v>3.5177999999999998</v>
      </c>
    </row>
    <row r="42" spans="1:18" x14ac:dyDescent="0.25">
      <c r="A42" s="1">
        <v>2</v>
      </c>
      <c r="B42">
        <f>F3</f>
        <v>5.3887999999999998</v>
      </c>
      <c r="C42">
        <f>G3</f>
        <v>3.5106000000000002</v>
      </c>
    </row>
    <row r="43" spans="1:18" x14ac:dyDescent="0.25">
      <c r="A43" s="1">
        <v>3</v>
      </c>
      <c r="B43">
        <f>J3</f>
        <v>11.073</v>
      </c>
      <c r="C43">
        <f>K3</f>
        <v>8.2279</v>
      </c>
    </row>
    <row r="44" spans="1:18" x14ac:dyDescent="0.25">
      <c r="A44" s="1">
        <v>4</v>
      </c>
      <c r="B44">
        <f>N3</f>
        <v>4.6714000000000002</v>
      </c>
      <c r="C44">
        <f>O3</f>
        <v>3.4087999999999998</v>
      </c>
    </row>
    <row r="45" spans="1:18" x14ac:dyDescent="0.25">
      <c r="A45" s="1">
        <v>5</v>
      </c>
      <c r="B45">
        <f>R3</f>
        <v>5.2066999999999997</v>
      </c>
      <c r="C45">
        <f>S3</f>
        <v>3.9876</v>
      </c>
    </row>
    <row r="46" spans="1:18" x14ac:dyDescent="0.25">
      <c r="A46" s="1">
        <v>6</v>
      </c>
      <c r="B46">
        <f>V3</f>
        <v>5.8094000000000001</v>
      </c>
      <c r="C46">
        <f>W3</f>
        <v>4.3605</v>
      </c>
    </row>
    <row r="47" spans="1:18" x14ac:dyDescent="0.25">
      <c r="A47" s="1">
        <v>7</v>
      </c>
      <c r="B47">
        <f>Z3</f>
        <v>8.5929000000000002</v>
      </c>
      <c r="C47">
        <f>AA3</f>
        <v>14.7357</v>
      </c>
    </row>
    <row r="48" spans="1:18" x14ac:dyDescent="0.25">
      <c r="A48" s="1">
        <v>8</v>
      </c>
      <c r="B48">
        <f>AD3</f>
        <v>3.5916000000000001</v>
      </c>
      <c r="C48">
        <f>AE3</f>
        <v>5.6897000000000002</v>
      </c>
    </row>
    <row r="50" spans="1:3" x14ac:dyDescent="0.25">
      <c r="A50" t="s">
        <v>19</v>
      </c>
      <c r="B50">
        <f>AVERAGE(B41:B48)</f>
        <v>6.2213374999999989</v>
      </c>
      <c r="C50">
        <f>AVERAGE(C41:C48)</f>
        <v>5.9298250000000001</v>
      </c>
    </row>
    <row r="51" spans="1:3" x14ac:dyDescent="0.25">
      <c r="A51" t="s">
        <v>8</v>
      </c>
      <c r="B51">
        <f>STDEV(B41:B48)</f>
        <v>2.4198112653307171</v>
      </c>
      <c r="C51">
        <f>STDEV(C41:C48)</f>
        <v>3.9123128598785946</v>
      </c>
    </row>
    <row r="52" spans="1:3" x14ac:dyDescent="0.25">
      <c r="A52" t="s">
        <v>20</v>
      </c>
      <c r="B52">
        <f>1.5*B51</f>
        <v>3.6297168979960759</v>
      </c>
      <c r="C52">
        <f>1.5*C51</f>
        <v>5.8684692898178916</v>
      </c>
    </row>
    <row r="53" spans="1:3" x14ac:dyDescent="0.25">
      <c r="A53" t="s">
        <v>9</v>
      </c>
      <c r="B53">
        <f>2*B51</f>
        <v>4.8396225306614342</v>
      </c>
      <c r="C53">
        <f>2*C51</f>
        <v>7.8246257197571891</v>
      </c>
    </row>
    <row r="54" spans="1:3" x14ac:dyDescent="0.25">
      <c r="A54" t="s">
        <v>21</v>
      </c>
      <c r="B54">
        <f>B50+B52</f>
        <v>9.8510543979960747</v>
      </c>
      <c r="C54">
        <f>C50+C52</f>
        <v>11.798294289817893</v>
      </c>
    </row>
    <row r="55" spans="1:3" x14ac:dyDescent="0.25">
      <c r="A55" t="s">
        <v>10</v>
      </c>
      <c r="B55">
        <f>B50+B53</f>
        <v>11.060960030661434</v>
      </c>
      <c r="C55">
        <f>C50+C53</f>
        <v>13.754450719757189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2015-03-18T02:36:30Z</dcterms:created>
  <dcterms:modified xsi:type="dcterms:W3CDTF">2015-04-15T01:43:08Z</dcterms:modified>
</cp:coreProperties>
</file>