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434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O28" i="1" s="1"/>
  <c r="R28" i="1" s="1"/>
  <c r="AI26" i="1" s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R15" i="1"/>
  <c r="R18" i="1" s="1"/>
  <c r="O16" i="1"/>
  <c r="O17" i="1" s="1"/>
  <c r="N16" i="1"/>
  <c r="N17" i="1" s="1"/>
  <c r="O15" i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B15" i="1"/>
  <c r="B18" i="1" s="1"/>
  <c r="S18" i="1" l="1"/>
  <c r="N26" i="1"/>
  <c r="Q26" i="1" s="1"/>
  <c r="W26" i="1" s="1"/>
  <c r="N34" i="1"/>
  <c r="Q34" i="1" s="1"/>
  <c r="AE26" i="1" s="1"/>
  <c r="B50" i="1"/>
  <c r="B55" i="1" s="1"/>
  <c r="N27" i="1"/>
  <c r="Q27" i="1" s="1"/>
  <c r="X26" i="1" s="1"/>
  <c r="N35" i="1"/>
  <c r="Q35" i="1" s="1"/>
  <c r="AF26" i="1" s="1"/>
  <c r="C51" i="1"/>
  <c r="N32" i="1"/>
  <c r="Q32" i="1" s="1"/>
  <c r="AC26" i="1" s="1"/>
  <c r="O18" i="1"/>
  <c r="N31" i="1"/>
  <c r="Q31" i="1" s="1"/>
  <c r="AB26" i="1" s="1"/>
  <c r="O27" i="1"/>
  <c r="R27" i="1" s="1"/>
  <c r="AH26" i="1" s="1"/>
  <c r="O35" i="1"/>
  <c r="R35" i="1" s="1"/>
  <c r="AP26" i="1" s="1"/>
  <c r="B51" i="1"/>
  <c r="O30" i="1"/>
  <c r="R30" i="1" s="1"/>
  <c r="AK26" i="1" s="1"/>
  <c r="O26" i="1"/>
  <c r="R26" i="1" s="1"/>
  <c r="AG26" i="1" s="1"/>
  <c r="C18" i="1"/>
  <c r="O31" i="1"/>
  <c r="R31" i="1" s="1"/>
  <c r="AL26" i="1" s="1"/>
  <c r="O32" i="1"/>
  <c r="R32" i="1" s="1"/>
  <c r="AM26" i="1" s="1"/>
  <c r="C50" i="1"/>
  <c r="O33" i="1"/>
  <c r="R33" i="1" s="1"/>
  <c r="AN26" i="1" s="1"/>
  <c r="O34" i="1"/>
  <c r="R34" i="1" s="1"/>
  <c r="AO26" i="1" s="1"/>
  <c r="B52" i="1"/>
  <c r="B53" i="1"/>
  <c r="C52" i="1"/>
  <c r="C53" i="1"/>
  <c r="F18" i="1"/>
  <c r="N18" i="1"/>
  <c r="V18" i="1"/>
  <c r="AD18" i="1"/>
  <c r="O29" i="1"/>
  <c r="R29" i="1" s="1"/>
  <c r="AJ26" i="1" s="1"/>
  <c r="N30" i="1"/>
  <c r="Q30" i="1" s="1"/>
  <c r="AA26" i="1" s="1"/>
  <c r="N33" i="1"/>
  <c r="Q33" i="1" s="1"/>
  <c r="AD26" i="1" s="1"/>
  <c r="B54" i="1" l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<sst xmlns="http://schemas.openxmlformats.org/spreadsheetml/2006/main" count="48" uniqueCount="22">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</sst>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E10" sqref="AE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E3" s="1">
        <v>434</v>
      </c>
      <c r="I3" s="1">
        <v>434</v>
      </c>
      <c r="J3">
        <v>4.3832000000000004</v>
      </c>
      <c r="K3">
        <v>7.5754999999999999</v>
      </c>
      <c r="M3" s="1">
        <v>434</v>
      </c>
      <c r="Q3" s="1">
        <v>434</v>
      </c>
      <c r="R3">
        <v>3.7351999999999999</v>
      </c>
      <c r="S3">
        <v>5.6443000000000003</v>
      </c>
      <c r="U3" s="1">
        <v>434</v>
      </c>
      <c r="V3">
        <v>3.8224</v>
      </c>
      <c r="W3">
        <v>3.8439999999999999</v>
      </c>
      <c r="Y3" s="1">
        <v>434</v>
      </c>
      <c r="Z3">
        <v>5.1239999999999997</v>
      </c>
      <c r="AA3">
        <v>3.4569999999999999</v>
      </c>
      <c r="AC3" s="1">
        <v>434</v>
      </c>
      <c r="AD3">
        <v>3.8083</v>
      </c>
      <c r="AE3">
        <v>3.5265</v>
      </c>
    </row>
    <row r="4" spans="1:31" x14ac:dyDescent="0.25">
      <c r="A4" s="1">
        <v>0.1</v>
      </c>
      <c r="E4" s="1">
        <v>0.1</v>
      </c>
      <c r="I4" s="1">
        <v>0.1</v>
      </c>
      <c r="J4">
        <v>4.0888999999999998</v>
      </c>
      <c r="K4">
        <v>11.5124</v>
      </c>
      <c r="M4" s="1">
        <v>0.1</v>
      </c>
      <c r="Q4" s="1">
        <v>0.1</v>
      </c>
      <c r="R4">
        <v>3.5842999999999998</v>
      </c>
      <c r="S4">
        <v>4.9207000000000001</v>
      </c>
      <c r="U4" s="1">
        <v>0.1</v>
      </c>
      <c r="V4">
        <v>4.1407999999999996</v>
      </c>
      <c r="Y4" s="1">
        <v>0.1</v>
      </c>
      <c r="Z4">
        <v>5.3124000000000002</v>
      </c>
      <c r="AA4">
        <v>3.9542999999999999</v>
      </c>
      <c r="AC4" s="1">
        <v>0.1</v>
      </c>
      <c r="AD4">
        <v>3.4706999999999999</v>
      </c>
      <c r="AE4">
        <v>3.2385999999999999</v>
      </c>
    </row>
    <row r="5" spans="1:31" x14ac:dyDescent="0.25">
      <c r="A5" s="1">
        <v>0.2</v>
      </c>
      <c r="E5" s="1">
        <v>0.2</v>
      </c>
      <c r="I5" s="1">
        <v>0.2</v>
      </c>
      <c r="J5">
        <v>4.8307000000000002</v>
      </c>
      <c r="K5">
        <v>11.632099999999999</v>
      </c>
      <c r="M5" s="1">
        <v>0.2</v>
      </c>
      <c r="Q5" s="1">
        <v>0.2</v>
      </c>
      <c r="R5">
        <v>4.6936</v>
      </c>
      <c r="S5">
        <v>8.2543000000000006</v>
      </c>
      <c r="U5" s="1">
        <v>0.2</v>
      </c>
      <c r="V5">
        <v>3.5714999999999999</v>
      </c>
      <c r="W5">
        <v>7.1684000000000001</v>
      </c>
      <c r="Y5" s="1">
        <v>0.2</v>
      </c>
      <c r="Z5">
        <v>4.8921999999999999</v>
      </c>
      <c r="AA5">
        <v>3.661</v>
      </c>
      <c r="AC5" s="1">
        <v>0.2</v>
      </c>
      <c r="AD5">
        <v>3.1038999999999999</v>
      </c>
      <c r="AE5">
        <v>3.2111000000000001</v>
      </c>
    </row>
    <row r="6" spans="1:31" x14ac:dyDescent="0.25">
      <c r="A6" s="1">
        <v>0.3</v>
      </c>
      <c r="E6" s="1">
        <v>0.3</v>
      </c>
      <c r="I6" s="1">
        <v>0.3</v>
      </c>
      <c r="J6">
        <v>4.3815999999999997</v>
      </c>
      <c r="K6">
        <v>12.803000000000001</v>
      </c>
      <c r="M6" s="1">
        <v>0.3</v>
      </c>
      <c r="Q6" s="1">
        <v>0.3</v>
      </c>
      <c r="R6">
        <v>3.3855</v>
      </c>
      <c r="S6">
        <v>12.4063</v>
      </c>
      <c r="U6" s="1">
        <v>0.3</v>
      </c>
      <c r="V6">
        <v>4.4218000000000002</v>
      </c>
      <c r="W6">
        <v>7.5258000000000003</v>
      </c>
      <c r="Y6" s="1">
        <v>0.3</v>
      </c>
      <c r="Z6">
        <v>4.0068000000000001</v>
      </c>
      <c r="AA6">
        <v>3.3410000000000002</v>
      </c>
      <c r="AC6" s="1">
        <v>0.3</v>
      </c>
      <c r="AD6">
        <v>3.9188000000000001</v>
      </c>
      <c r="AE6">
        <v>3.266</v>
      </c>
    </row>
    <row r="7" spans="1:31" x14ac:dyDescent="0.25">
      <c r="A7" s="1">
        <v>0.4</v>
      </c>
      <c r="E7" s="1">
        <v>0.4</v>
      </c>
      <c r="I7" s="1">
        <v>0.4</v>
      </c>
      <c r="J7">
        <v>4.3067000000000002</v>
      </c>
      <c r="K7">
        <v>12.114100000000001</v>
      </c>
      <c r="M7" s="1">
        <v>0.4</v>
      </c>
      <c r="Q7" s="1">
        <v>0.4</v>
      </c>
      <c r="R7">
        <v>3.2168000000000001</v>
      </c>
      <c r="U7" s="1">
        <v>0.4</v>
      </c>
      <c r="V7">
        <v>4.2587000000000002</v>
      </c>
      <c r="W7">
        <v>4.0298999999999996</v>
      </c>
      <c r="Y7" s="1">
        <v>0.4</v>
      </c>
      <c r="Z7">
        <v>4.1386000000000003</v>
      </c>
      <c r="AA7">
        <v>2.9826000000000001</v>
      </c>
      <c r="AC7" s="1">
        <v>0.4</v>
      </c>
      <c r="AD7">
        <v>4.2575000000000003</v>
      </c>
      <c r="AE7">
        <v>3.6886000000000001</v>
      </c>
    </row>
    <row r="8" spans="1:31" x14ac:dyDescent="0.25">
      <c r="A8" s="1">
        <v>0.5</v>
      </c>
      <c r="E8" s="1">
        <v>0.5</v>
      </c>
      <c r="I8" s="1">
        <v>0.5</v>
      </c>
      <c r="J8">
        <v>3.8666999999999998</v>
      </c>
      <c r="K8">
        <v>10.1265</v>
      </c>
      <c r="M8" s="1">
        <v>0.5</v>
      </c>
      <c r="Q8" s="1">
        <v>0.5</v>
      </c>
      <c r="R8">
        <v>5.2070999999999996</v>
      </c>
      <c r="S8">
        <v>8.0314999999999994</v>
      </c>
      <c r="U8" s="1">
        <v>0.5</v>
      </c>
      <c r="V8">
        <v>3.1385999999999998</v>
      </c>
      <c r="W8">
        <v>3.9689000000000001</v>
      </c>
      <c r="Y8" s="1">
        <v>0.5</v>
      </c>
      <c r="Z8">
        <v>4.9913999999999996</v>
      </c>
      <c r="AA8">
        <v>3.2364999999999999</v>
      </c>
      <c r="AC8" s="1">
        <v>0.5</v>
      </c>
      <c r="AD8">
        <v>3.9813999999999998</v>
      </c>
      <c r="AE8">
        <v>3.2099000000000002</v>
      </c>
    </row>
    <row r="9" spans="1:31" x14ac:dyDescent="0.25">
      <c r="A9" s="1">
        <v>0.6</v>
      </c>
      <c r="E9" s="1">
        <v>0.6</v>
      </c>
      <c r="I9" s="1">
        <v>0.6</v>
      </c>
      <c r="J9">
        <v>2.7218</v>
      </c>
      <c r="K9">
        <v>10.3751</v>
      </c>
      <c r="M9" s="1">
        <v>0.6</v>
      </c>
      <c r="Q9" s="1">
        <v>0.6</v>
      </c>
      <c r="R9">
        <v>4.2526999999999999</v>
      </c>
      <c r="S9">
        <v>4.1021999999999998</v>
      </c>
      <c r="U9" s="1">
        <v>0.6</v>
      </c>
      <c r="W9">
        <v>4.2488000000000001</v>
      </c>
      <c r="Y9" s="1">
        <v>0.6</v>
      </c>
      <c r="Z9">
        <v>3.6230000000000002</v>
      </c>
      <c r="AA9">
        <v>3.2105999999999999</v>
      </c>
      <c r="AC9" s="1">
        <v>0.6</v>
      </c>
      <c r="AD9">
        <v>3.3224</v>
      </c>
      <c r="AE9">
        <v>3.5236000000000001</v>
      </c>
    </row>
    <row r="10" spans="1:31" x14ac:dyDescent="0.25">
      <c r="A10" s="1">
        <v>0.7</v>
      </c>
      <c r="E10" s="1">
        <v>0.7</v>
      </c>
      <c r="I10" s="1">
        <v>0.7</v>
      </c>
      <c r="J10">
        <v>3.1011000000000002</v>
      </c>
      <c r="K10">
        <v>9.4029000000000007</v>
      </c>
      <c r="M10" s="1">
        <v>0.7</v>
      </c>
      <c r="Q10" s="1">
        <v>0.7</v>
      </c>
      <c r="R10">
        <v>3.4506000000000001</v>
      </c>
      <c r="S10">
        <v>3.7797000000000001</v>
      </c>
      <c r="U10" s="1">
        <v>0.7</v>
      </c>
      <c r="V10">
        <v>4.3070000000000004</v>
      </c>
      <c r="W10">
        <v>3.8814000000000002</v>
      </c>
      <c r="Y10" s="1">
        <v>0.7</v>
      </c>
      <c r="Z10">
        <v>4.8121</v>
      </c>
      <c r="AA10">
        <v>3.7614000000000001</v>
      </c>
      <c r="AC10" s="1">
        <v>0.7</v>
      </c>
      <c r="AD10">
        <v>4.2576999999999998</v>
      </c>
    </row>
    <row r="11" spans="1:31" x14ac:dyDescent="0.25">
      <c r="A11" s="1">
        <v>0.8</v>
      </c>
      <c r="E11" s="1">
        <v>0.8</v>
      </c>
      <c r="I11" s="1">
        <v>0.8</v>
      </c>
      <c r="J11">
        <v>3.8153000000000001</v>
      </c>
      <c r="K11">
        <v>9.6770999999999994</v>
      </c>
      <c r="M11" s="1">
        <v>0.8</v>
      </c>
      <c r="Q11" s="1">
        <v>0.8</v>
      </c>
      <c r="R11">
        <v>3.6230000000000002</v>
      </c>
      <c r="S11">
        <v>3.6221999999999999</v>
      </c>
      <c r="U11" s="1">
        <v>0.8</v>
      </c>
      <c r="V11">
        <v>4.6718000000000002</v>
      </c>
      <c r="W11">
        <v>3.6156000000000001</v>
      </c>
      <c r="Y11" s="1">
        <v>0.8</v>
      </c>
      <c r="Z11">
        <v>4.1868999999999996</v>
      </c>
      <c r="AA11">
        <v>3.8264999999999998</v>
      </c>
      <c r="AC11" s="1">
        <v>0.8</v>
      </c>
      <c r="AD11">
        <v>3.7330999999999999</v>
      </c>
      <c r="AE11">
        <v>3.3591000000000002</v>
      </c>
    </row>
    <row r="12" spans="1:31" x14ac:dyDescent="0.25">
      <c r="A12" s="1">
        <v>0.9</v>
      </c>
      <c r="E12" s="1">
        <v>0.9</v>
      </c>
      <c r="I12" s="1">
        <v>0.9</v>
      </c>
      <c r="J12">
        <v>2.3624999999999998</v>
      </c>
      <c r="K12">
        <v>8.1504999999999992</v>
      </c>
      <c r="M12" s="1">
        <v>0.9</v>
      </c>
      <c r="Q12" s="1">
        <v>0.9</v>
      </c>
      <c r="R12">
        <v>2.6791</v>
      </c>
      <c r="S12">
        <v>4.2694000000000001</v>
      </c>
      <c r="U12" s="1">
        <v>0.9</v>
      </c>
      <c r="V12">
        <v>3.6343000000000001</v>
      </c>
      <c r="W12">
        <v>4.8837999999999999</v>
      </c>
      <c r="Y12" s="1">
        <v>0.9</v>
      </c>
      <c r="Z12">
        <v>3.7052999999999998</v>
      </c>
      <c r="AA12">
        <v>3.3668999999999998</v>
      </c>
      <c r="AC12" s="1">
        <v>0.9</v>
      </c>
      <c r="AD12">
        <v>3.0059</v>
      </c>
      <c r="AE12">
        <v>3.3323999999999998</v>
      </c>
    </row>
    <row r="13" spans="1:31" x14ac:dyDescent="0.25">
      <c r="A13" s="1">
        <v>1</v>
      </c>
      <c r="E13" s="1">
        <v>1</v>
      </c>
      <c r="I13" s="1">
        <v>1</v>
      </c>
      <c r="J13">
        <v>3.2961999999999998</v>
      </c>
      <c r="K13">
        <v>8.6830999999999996</v>
      </c>
      <c r="M13" s="1">
        <v>1</v>
      </c>
      <c r="Q13" s="1">
        <v>1</v>
      </c>
      <c r="R13">
        <v>2.3736000000000002</v>
      </c>
      <c r="S13">
        <v>4.6628999999999996</v>
      </c>
      <c r="U13" s="1">
        <v>1</v>
      </c>
      <c r="V13">
        <v>4.4040999999999997</v>
      </c>
      <c r="W13">
        <v>3.0813000000000001</v>
      </c>
      <c r="Y13" s="1">
        <v>1</v>
      </c>
      <c r="Z13">
        <v>4.6161000000000003</v>
      </c>
      <c r="AA13">
        <v>2.9817</v>
      </c>
      <c r="AC13" s="1">
        <v>1</v>
      </c>
      <c r="AD13">
        <v>3.9316</v>
      </c>
      <c r="AE13">
        <v>3.2816999999999998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 t="e">
        <f>AVERAGE(F4:F13)</f>
        <v>#DIV/0!</v>
      </c>
      <c r="G15" t="e">
        <f>AVERAGE(G4:G13)</f>
        <v>#DIV/0!</v>
      </c>
      <c r="J15">
        <f>AVERAGE(J4:J13)</f>
        <v>3.6771499999999997</v>
      </c>
      <c r="K15">
        <f>AVERAGE(K4:K13)</f>
        <v>10.44768</v>
      </c>
      <c r="N15" t="e">
        <f>AVERAGE(N4:N13)</f>
        <v>#DIV/0!</v>
      </c>
      <c r="O15" t="e">
        <f>AVERAGE(O4:O13)</f>
        <v>#DIV/0!</v>
      </c>
      <c r="R15">
        <f>AVERAGE(R4:R13)</f>
        <v>3.6466300000000005</v>
      </c>
      <c r="S15">
        <f>AVERAGE(S4:S13)</f>
        <v>6.005466666666667</v>
      </c>
      <c r="V15">
        <f>AVERAGE(V4:V13)</f>
        <v>4.0609555555555552</v>
      </c>
      <c r="W15">
        <f>AVERAGE(W4:W13)</f>
        <v>4.7115444444444448</v>
      </c>
      <c r="Z15">
        <f>AVERAGE(Z4:Z13)</f>
        <v>4.4284800000000004</v>
      </c>
      <c r="AA15">
        <f>AVERAGE(AA4:AA13)</f>
        <v>3.4322499999999998</v>
      </c>
      <c r="AD15">
        <f>AVERAGE(AD4:AD13)</f>
        <v>3.6983000000000006</v>
      </c>
      <c r="AE15">
        <f>AVERAGE(AE4:AE13)</f>
        <v>3.3456666666666668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 t="e">
        <f>STDEV(F4:F13)</f>
        <v>#DIV/0!</v>
      </c>
      <c r="G16" t="e">
        <f>STDEV(G4:G13)</f>
        <v>#DIV/0!</v>
      </c>
      <c r="J16">
        <f>STDEV(J4:J13)</f>
        <v>0.78639600181248592</v>
      </c>
      <c r="K16">
        <f>STDEV(K4:K13)</f>
        <v>1.5291802123287463</v>
      </c>
      <c r="N16" t="e">
        <f>STDEV(N4:N13)</f>
        <v>#DIV/0!</v>
      </c>
      <c r="O16" t="e">
        <f>STDEV(O4:O13)</f>
        <v>#DIV/0!</v>
      </c>
      <c r="R16">
        <f>STDEV(R4:R13)</f>
        <v>0.8660938620547336</v>
      </c>
      <c r="S16">
        <f>STDEV(S4:S13)</f>
        <v>2.9661060858472359</v>
      </c>
      <c r="V16">
        <f>STDEV(V4:V13)</f>
        <v>0.49993063296598739</v>
      </c>
      <c r="W16">
        <f>STDEV(W4:W13)</f>
        <v>1.5717851651156958</v>
      </c>
      <c r="Z16">
        <f>STDEV(Z4:Z13)</f>
        <v>0.57615468370529976</v>
      </c>
      <c r="AA16">
        <f>STDEV(AA4:AA13)</f>
        <v>0.34862586520349986</v>
      </c>
      <c r="AD16">
        <f>STDEV(AD4:AD13)</f>
        <v>0.45164766011669299</v>
      </c>
      <c r="AE16">
        <f>STDEV(AE4:AE13)</f>
        <v>0.16126940193353484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 t="e">
        <f>2*F16</f>
        <v>#DIV/0!</v>
      </c>
      <c r="G17" t="e">
        <f>2*G16</f>
        <v>#DIV/0!</v>
      </c>
      <c r="J17">
        <f>2*J16</f>
        <v>1.5727920036249718</v>
      </c>
      <c r="K17">
        <f>2*K16</f>
        <v>3.0583604246574927</v>
      </c>
      <c r="N17" t="e">
        <f>2*N16</f>
        <v>#DIV/0!</v>
      </c>
      <c r="O17" t="e">
        <f>2*O16</f>
        <v>#DIV/0!</v>
      </c>
      <c r="R17">
        <f>2*R16</f>
        <v>1.7321877241094672</v>
      </c>
      <c r="S17">
        <f>2*S16</f>
        <v>5.9322121716944718</v>
      </c>
      <c r="V17">
        <f>2*V16</f>
        <v>0.99986126593197477</v>
      </c>
      <c r="W17">
        <f>2*W16</f>
        <v>3.1435703302313915</v>
      </c>
      <c r="Z17">
        <f>2*Z16</f>
        <v>1.1523093674105995</v>
      </c>
      <c r="AA17">
        <f>2*AA16</f>
        <v>0.69725173040699973</v>
      </c>
      <c r="AD17">
        <f>2*AD16</f>
        <v>0.90329532023338599</v>
      </c>
      <c r="AE17">
        <f>2*AE16</f>
        <v>0.32253880386706968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 t="e">
        <f>F15+F17</f>
        <v>#DIV/0!</v>
      </c>
      <c r="G18" t="e">
        <f>G15+G17</f>
        <v>#DIV/0!</v>
      </c>
      <c r="J18">
        <f>J15+J17</f>
        <v>5.2499420036249713</v>
      </c>
      <c r="K18">
        <f>K15+K17</f>
        <v>13.506040424657492</v>
      </c>
      <c r="N18" t="e">
        <f>N15+N17</f>
        <v>#DIV/0!</v>
      </c>
      <c r="O18" t="e">
        <f>O15+O17</f>
        <v>#DIV/0!</v>
      </c>
      <c r="R18">
        <f>R15+R17</f>
        <v>5.3788177241094672</v>
      </c>
      <c r="S18">
        <f>S15+S17</f>
        <v>11.937678838361139</v>
      </c>
      <c r="V18">
        <f>V15+V17</f>
        <v>5.0608168214875295</v>
      </c>
      <c r="W18">
        <f>W15+W17</f>
        <v>7.8551147746758367</v>
      </c>
      <c r="Z18">
        <f>Z15+Z17</f>
        <v>5.5807893674105999</v>
      </c>
      <c r="AA18">
        <f>AA15+AA17</f>
        <v>4.1295017304069992</v>
      </c>
      <c r="AD18">
        <f>AD15+AD17</f>
        <v>4.6015953202333861</v>
      </c>
      <c r="AE18">
        <f>AE15+AE17</f>
        <v>3.6682054705337364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4.17462</v>
      </c>
      <c r="K26">
        <f t="shared" ref="K26:K36" si="1">AVERAGE(C3,G3,K3,O3,S3,W3,AA3,AE3)</f>
        <v>4.8094599999999996</v>
      </c>
      <c r="N26">
        <f>J27-J26</f>
        <v>-5.5200000000000138E-2</v>
      </c>
      <c r="O26">
        <f>K27-K26</f>
        <v>1.0970399999999998</v>
      </c>
      <c r="P26" s="1">
        <v>0.1</v>
      </c>
      <c r="Q26">
        <f>N26/J26*100</f>
        <v>-1.3222760394958137</v>
      </c>
      <c r="R26">
        <f>O26/K26*100</f>
        <v>22.810045202579911</v>
      </c>
      <c r="U26">
        <f>J26</f>
        <v>4.17462</v>
      </c>
      <c r="V26">
        <f>K26</f>
        <v>4.8094599999999996</v>
      </c>
      <c r="W26">
        <f>Q26</f>
        <v>-1.3222760394958137</v>
      </c>
      <c r="X26">
        <f>Q27</f>
        <v>1.0482391211655144</v>
      </c>
      <c r="Y26">
        <f>Q28</f>
        <v>-3.6343427665272334</v>
      </c>
      <c r="Z26">
        <f>Q29</f>
        <v>-3.3286862037742351</v>
      </c>
      <c r="AA26">
        <f>Q30</f>
        <v>1.4952259127776775</v>
      </c>
      <c r="AB26">
        <f>Q31</f>
        <v>-16.639718106079116</v>
      </c>
      <c r="AC26">
        <f>Q32</f>
        <v>-4.5254418366222549</v>
      </c>
      <c r="AD26">
        <f>Q33</f>
        <v>-4.0386909467209113</v>
      </c>
      <c r="AE26">
        <f>Q34</f>
        <v>-26.282631712587012</v>
      </c>
      <c r="AF26">
        <f>Q35</f>
        <v>-10.786610517843538</v>
      </c>
      <c r="AG26">
        <f>R26</f>
        <v>22.810045202579911</v>
      </c>
      <c r="AH26">
        <f>R27</f>
        <v>41.084030223767357</v>
      </c>
      <c r="AI26">
        <f>R28</f>
        <v>63.602982455410817</v>
      </c>
      <c r="AJ26">
        <f>R29</f>
        <v>18.595434830521526</v>
      </c>
      <c r="AK26">
        <f>R30</f>
        <v>18.821239806547943</v>
      </c>
      <c r="AL26">
        <f>R31</f>
        <v>5.8759195419028236</v>
      </c>
      <c r="AM26">
        <f>R32</f>
        <v>8.2522778024975949</v>
      </c>
      <c r="AN26">
        <f>R33</f>
        <v>0.22123065791170793</v>
      </c>
      <c r="AO26">
        <f>R34</f>
        <v>-0.18422026589262464</v>
      </c>
      <c r="AP26">
        <f>R35</f>
        <v>-5.6413817767483119</v>
      </c>
    </row>
    <row r="27" spans="1:42" x14ac:dyDescent="0.25">
      <c r="I27" s="1">
        <v>0.1</v>
      </c>
      <c r="J27">
        <f t="shared" si="0"/>
        <v>4.1194199999999999</v>
      </c>
      <c r="K27">
        <f t="shared" si="1"/>
        <v>5.9064999999999994</v>
      </c>
      <c r="N27">
        <f>J28-J26</f>
        <v>4.3759999999999799E-2</v>
      </c>
      <c r="O27">
        <f>K28-K26</f>
        <v>1.9759200000000012</v>
      </c>
      <c r="P27" s="1">
        <v>0.2</v>
      </c>
      <c r="Q27">
        <f>N27/J26*100</f>
        <v>1.0482391211655144</v>
      </c>
      <c r="R27">
        <f>O27/K26*100</f>
        <v>41.084030223767357</v>
      </c>
    </row>
    <row r="28" spans="1:42" x14ac:dyDescent="0.25">
      <c r="I28" s="1">
        <v>0.2</v>
      </c>
      <c r="J28">
        <f t="shared" si="0"/>
        <v>4.2183799999999998</v>
      </c>
      <c r="K28">
        <f t="shared" si="1"/>
        <v>6.7853800000000009</v>
      </c>
      <c r="N28">
        <f>J29-J26</f>
        <v>-0.15171999999999919</v>
      </c>
      <c r="O28">
        <f>K29-K26</f>
        <v>3.0589600000000008</v>
      </c>
      <c r="P28" s="1">
        <v>0.3</v>
      </c>
      <c r="Q28">
        <f>N28/J26*100</f>
        <v>-3.6343427665272334</v>
      </c>
      <c r="R28">
        <f>O28/K26*100</f>
        <v>63.602982455410817</v>
      </c>
    </row>
    <row r="29" spans="1:42" x14ac:dyDescent="0.25">
      <c r="I29" s="1">
        <v>0.3</v>
      </c>
      <c r="J29">
        <f t="shared" si="0"/>
        <v>4.0229000000000008</v>
      </c>
      <c r="K29">
        <f t="shared" si="1"/>
        <v>7.8684200000000004</v>
      </c>
      <c r="N29">
        <f>J30-J26</f>
        <v>-0.13895999999999997</v>
      </c>
      <c r="O29">
        <f>K30-K26</f>
        <v>0.89434000000000058</v>
      </c>
      <c r="P29" s="1">
        <v>0.4</v>
      </c>
      <c r="Q29">
        <f>N29/J26*100</f>
        <v>-3.3286862037742351</v>
      </c>
      <c r="R29">
        <f>O29/K26*100</f>
        <v>18.595434830521526</v>
      </c>
    </row>
    <row r="30" spans="1:42" x14ac:dyDescent="0.25">
      <c r="I30" s="1">
        <v>0.4</v>
      </c>
      <c r="J30">
        <f t="shared" si="0"/>
        <v>4.03566</v>
      </c>
      <c r="K30">
        <f t="shared" si="1"/>
        <v>5.7038000000000002</v>
      </c>
      <c r="N30">
        <f>J31-J26</f>
        <v>6.2419999999999476E-2</v>
      </c>
      <c r="O30">
        <f>K31-K26</f>
        <v>0.90520000000000067</v>
      </c>
      <c r="P30" s="1">
        <v>0.5</v>
      </c>
      <c r="Q30">
        <f>N30/J26*100</f>
        <v>1.4952259127776775</v>
      </c>
      <c r="R30">
        <f>O30/K26*100</f>
        <v>18.821239806547943</v>
      </c>
    </row>
    <row r="31" spans="1:42" x14ac:dyDescent="0.25">
      <c r="I31" s="1">
        <v>0.5</v>
      </c>
      <c r="J31">
        <f t="shared" si="0"/>
        <v>4.2370399999999995</v>
      </c>
      <c r="K31">
        <f t="shared" si="1"/>
        <v>5.7146600000000003</v>
      </c>
      <c r="N31">
        <f>J32-J26</f>
        <v>-0.69464499999999996</v>
      </c>
      <c r="O31">
        <f>K32-K26</f>
        <v>0.28259999999999952</v>
      </c>
      <c r="P31" s="1">
        <v>0.6</v>
      </c>
      <c r="Q31">
        <f>N31/J26*100</f>
        <v>-16.639718106079116</v>
      </c>
      <c r="R31">
        <f>O31/K26*100</f>
        <v>5.8759195419028236</v>
      </c>
    </row>
    <row r="32" spans="1:42" x14ac:dyDescent="0.25">
      <c r="I32" s="1">
        <v>0.6</v>
      </c>
      <c r="J32">
        <f t="shared" si="0"/>
        <v>3.479975</v>
      </c>
      <c r="K32">
        <f t="shared" si="1"/>
        <v>5.0920599999999991</v>
      </c>
      <c r="N32">
        <f>J33-J26</f>
        <v>-0.18891999999999998</v>
      </c>
      <c r="O32">
        <f>K33-K26</f>
        <v>0.39689000000000085</v>
      </c>
      <c r="P32" s="1">
        <v>0.7</v>
      </c>
      <c r="Q32">
        <f>N32/J26*100</f>
        <v>-4.5254418366222549</v>
      </c>
      <c r="R32">
        <f>O32/K26*100</f>
        <v>8.2522778024975949</v>
      </c>
    </row>
    <row r="33" spans="1:18" x14ac:dyDescent="0.25">
      <c r="I33" s="1">
        <v>0.7</v>
      </c>
      <c r="J33">
        <f t="shared" si="0"/>
        <v>3.9857</v>
      </c>
      <c r="K33">
        <f t="shared" si="1"/>
        <v>5.2063500000000005</v>
      </c>
      <c r="N33">
        <f>J34-J26</f>
        <v>-0.16860000000000053</v>
      </c>
      <c r="O33">
        <f>K34-K26</f>
        <v>1.0640000000000427E-2</v>
      </c>
      <c r="P33" s="1">
        <v>0.8</v>
      </c>
      <c r="Q33">
        <f>N33/J26*100</f>
        <v>-4.0386909467209113</v>
      </c>
      <c r="R33">
        <f>O33/K26*100</f>
        <v>0.22123065791170793</v>
      </c>
    </row>
    <row r="34" spans="1:18" x14ac:dyDescent="0.25">
      <c r="I34" s="1">
        <v>0.8</v>
      </c>
      <c r="J34">
        <f t="shared" si="0"/>
        <v>4.0060199999999995</v>
      </c>
      <c r="K34">
        <f t="shared" si="1"/>
        <v>4.8201000000000001</v>
      </c>
      <c r="N34">
        <f>J35-J26</f>
        <v>-1.0972</v>
      </c>
      <c r="O34">
        <f>K35-K26</f>
        <v>-8.8599999999994239E-3</v>
      </c>
      <c r="P34" s="1">
        <v>0.9</v>
      </c>
      <c r="Q34">
        <f>N34/J26*100</f>
        <v>-26.282631712587012</v>
      </c>
      <c r="R34">
        <f>O34/K26*100</f>
        <v>-0.18422026589262464</v>
      </c>
    </row>
    <row r="35" spans="1:18" x14ac:dyDescent="0.25">
      <c r="I35" s="1">
        <v>0.9</v>
      </c>
      <c r="J35">
        <f t="shared" si="0"/>
        <v>3.07742</v>
      </c>
      <c r="K35">
        <f t="shared" si="1"/>
        <v>4.8006000000000002</v>
      </c>
      <c r="N35">
        <f>J36-J26</f>
        <v>-0.45029999999999992</v>
      </c>
      <c r="O35">
        <f>K36-K26</f>
        <v>-0.27131999999999934</v>
      </c>
      <c r="P35" s="1">
        <v>1</v>
      </c>
      <c r="Q35">
        <f>N35/J26*100</f>
        <v>-10.786610517843538</v>
      </c>
      <c r="R35">
        <f>O35/K26*100</f>
        <v>-5.6413817767483119</v>
      </c>
    </row>
    <row r="36" spans="1:18" x14ac:dyDescent="0.25">
      <c r="I36" s="1">
        <v>1</v>
      </c>
      <c r="J36">
        <f t="shared" si="0"/>
        <v>3.7243200000000001</v>
      </c>
      <c r="K36">
        <f t="shared" si="1"/>
        <v>4.5381400000000003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4.3832000000000004</v>
      </c>
      <c r="C43">
        <f>K3</f>
        <v>7.5754999999999999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3.7351999999999999</v>
      </c>
      <c r="C45">
        <f>S3</f>
        <v>5.6443000000000003</v>
      </c>
    </row>
    <row r="46" spans="1:18" x14ac:dyDescent="0.25">
      <c r="A46" s="1">
        <v>6</v>
      </c>
      <c r="B46">
        <f>V3</f>
        <v>3.8224</v>
      </c>
      <c r="C46">
        <f>W3</f>
        <v>3.8439999999999999</v>
      </c>
    </row>
    <row r="47" spans="1:18" x14ac:dyDescent="0.25">
      <c r="A47" s="1">
        <v>7</v>
      </c>
      <c r="B47">
        <f>Z3</f>
        <v>5.1239999999999997</v>
      </c>
      <c r="C47">
        <f>AA3</f>
        <v>3.4569999999999999</v>
      </c>
    </row>
    <row r="48" spans="1:18" x14ac:dyDescent="0.25">
      <c r="A48" s="1">
        <v>8</v>
      </c>
      <c r="B48">
        <f>AD3</f>
        <v>3.8083</v>
      </c>
      <c r="C48">
        <f>AE3</f>
        <v>3.5265</v>
      </c>
    </row>
    <row r="50" spans="1:3" x14ac:dyDescent="0.25">
      <c r="A50" t="s">
        <v>19</v>
      </c>
      <c r="B50">
        <f>AVERAGE(B41:B48)</f>
        <v>2.6091375000000001</v>
      </c>
      <c r="C50">
        <f>AVERAGE(C41:C48)</f>
        <v>3.0059125</v>
      </c>
    </row>
    <row r="51" spans="1:3" x14ac:dyDescent="0.25">
      <c r="A51" t="s">
        <v>8</v>
      </c>
      <c r="B51">
        <f>STDEV(B41:B48)</f>
        <v>2.206245679194474</v>
      </c>
      <c r="C51">
        <f>STDEV(C41:C48)</f>
        <v>2.8315979922689287</v>
      </c>
    </row>
    <row r="52" spans="1:3" x14ac:dyDescent="0.25">
      <c r="A52" t="s">
        <v>20</v>
      </c>
      <c r="B52">
        <f>1.5*B51</f>
        <v>3.309368518791711</v>
      </c>
      <c r="C52">
        <f>1.5*C51</f>
        <v>4.2473969884033931</v>
      </c>
    </row>
    <row r="53" spans="1:3" x14ac:dyDescent="0.25">
      <c r="A53" t="s">
        <v>9</v>
      </c>
      <c r="B53">
        <f>2*B51</f>
        <v>4.412491358388948</v>
      </c>
      <c r="C53">
        <f>2*C51</f>
        <v>5.6631959845378574</v>
      </c>
    </row>
    <row r="54" spans="1:3" x14ac:dyDescent="0.25">
      <c r="A54" t="s">
        <v>21</v>
      </c>
      <c r="B54">
        <f>B50+B52</f>
        <v>5.9185060187917111</v>
      </c>
      <c r="C54">
        <f>C50+C52</f>
        <v>7.2533094884033931</v>
      </c>
    </row>
    <row r="55" spans="1:3" x14ac:dyDescent="0.25">
      <c r="A55" t="s">
        <v>10</v>
      </c>
      <c r="B55">
        <f>B50+B53</f>
        <v>7.0216288583889481</v>
      </c>
      <c r="C55">
        <f>C50+C53</f>
        <v>8.6691084845378583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2015-03-18T02:37:41Z</dcterms:created>
  <dcterms:modified xsi:type="dcterms:W3CDTF">2015-04-16T06:04:04Z</dcterms:modified>
</cp:coreProperties>
</file>