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N28" i="1"/>
  <c r="Q28" i="1" s="1"/>
  <c r="Y26" i="1" s="1"/>
  <c r="K36" i="1"/>
  <c r="O35" i="1" s="1"/>
  <c r="R35" i="1" s="1"/>
  <c r="AP26" i="1" s="1"/>
  <c r="K35" i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C16" i="1"/>
  <c r="C17" i="1" s="1"/>
  <c r="B16" i="1"/>
  <c r="B17" i="1" s="1"/>
  <c r="C15" i="1"/>
  <c r="B15" i="1"/>
  <c r="B18" i="1" s="1"/>
  <c r="C18" i="1" l="1"/>
  <c r="C51" i="1"/>
  <c r="C53" i="1" s="1"/>
  <c r="N29" i="1"/>
  <c r="Q29" i="1" s="1"/>
  <c r="Z26" i="1" s="1"/>
  <c r="O31" i="1"/>
  <c r="R31" i="1" s="1"/>
  <c r="AL26" i="1" s="1"/>
  <c r="O30" i="1"/>
  <c r="R30" i="1" s="1"/>
  <c r="AK26" i="1" s="1"/>
  <c r="N33" i="1"/>
  <c r="Q33" i="1" s="1"/>
  <c r="AD26" i="1" s="1"/>
  <c r="O32" i="1"/>
  <c r="R32" i="1" s="1"/>
  <c r="AM26" i="1" s="1"/>
  <c r="O33" i="1"/>
  <c r="R33" i="1" s="1"/>
  <c r="AN26" i="1" s="1"/>
  <c r="O34" i="1"/>
  <c r="R34" i="1" s="1"/>
  <c r="AO26" i="1" s="1"/>
  <c r="G18" i="1"/>
  <c r="O18" i="1"/>
  <c r="W18" i="1"/>
  <c r="AE18" i="1"/>
  <c r="B52" i="1"/>
  <c r="B53" i="1"/>
  <c r="F18" i="1"/>
  <c r="N18" i="1"/>
  <c r="V18" i="1"/>
  <c r="AD18" i="1"/>
  <c r="O29" i="1"/>
  <c r="R29" i="1" s="1"/>
  <c r="AJ26" i="1" s="1"/>
  <c r="B50" i="1"/>
  <c r="C50" i="1"/>
  <c r="U26" i="1"/>
  <c r="N30" i="1"/>
  <c r="Q30" i="1" s="1"/>
  <c r="AA26" i="1" s="1"/>
  <c r="C52" i="1" l="1"/>
  <c r="C55" i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<sst xmlns="http://schemas.openxmlformats.org/spreadsheetml/2006/main" count="48" uniqueCount="22">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</sst>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P1" workbookViewId="0">
      <selection activeCell="AO26" sqref="AO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10.289400000000001</v>
      </c>
      <c r="C3">
        <v>6.9722999999999997</v>
      </c>
      <c r="E3" s="1">
        <v>131</v>
      </c>
      <c r="F3">
        <v>12.620699999999999</v>
      </c>
      <c r="G3">
        <v>5.6124000000000001</v>
      </c>
      <c r="I3" s="1">
        <v>131</v>
      </c>
      <c r="J3">
        <v>13.297800000000001</v>
      </c>
      <c r="K3">
        <v>5.3573000000000004</v>
      </c>
      <c r="M3" s="1">
        <v>131</v>
      </c>
      <c r="Q3" s="1">
        <v>131</v>
      </c>
      <c r="R3">
        <v>4.7868000000000004</v>
      </c>
      <c r="S3">
        <v>11.581099999999999</v>
      </c>
      <c r="U3" s="1">
        <v>131</v>
      </c>
      <c r="V3">
        <v>5.7904</v>
      </c>
      <c r="W3">
        <v>9.2682000000000002</v>
      </c>
      <c r="Y3" s="1">
        <v>131</v>
      </c>
      <c r="AC3" s="1">
        <v>131</v>
      </c>
      <c r="AD3">
        <v>10.874599999999999</v>
      </c>
      <c r="AE3">
        <v>9.7539999999999996</v>
      </c>
    </row>
    <row r="4" spans="1:31" x14ac:dyDescent="0.25">
      <c r="A4" s="1">
        <v>0.1</v>
      </c>
      <c r="B4">
        <v>9.5271000000000008</v>
      </c>
      <c r="C4">
        <v>5.6813000000000002</v>
      </c>
      <c r="E4" s="1">
        <v>0.1</v>
      </c>
      <c r="F4">
        <v>10.391999999999999</v>
      </c>
      <c r="G4">
        <v>5.1737000000000002</v>
      </c>
      <c r="I4" s="1">
        <v>0.1</v>
      </c>
      <c r="J4">
        <v>16.253599999999999</v>
      </c>
      <c r="K4">
        <v>4.8125</v>
      </c>
      <c r="M4" s="1">
        <v>0.1</v>
      </c>
      <c r="Q4" s="1">
        <v>0.1</v>
      </c>
      <c r="R4">
        <v>2.8254000000000001</v>
      </c>
      <c r="S4">
        <v>10.864800000000001</v>
      </c>
      <c r="U4" s="1">
        <v>0.1</v>
      </c>
      <c r="V4">
        <v>5.2497999999999996</v>
      </c>
      <c r="W4">
        <v>12.016299999999999</v>
      </c>
      <c r="Y4" s="1">
        <v>0.1</v>
      </c>
      <c r="AC4" s="1">
        <v>0.1</v>
      </c>
      <c r="AD4">
        <v>17.9938</v>
      </c>
      <c r="AE4">
        <v>11.0624</v>
      </c>
    </row>
    <row r="5" spans="1:31" x14ac:dyDescent="0.25">
      <c r="A5" s="1">
        <v>0.2</v>
      </c>
      <c r="B5">
        <v>8.6058000000000003</v>
      </c>
      <c r="C5">
        <v>5.5372000000000003</v>
      </c>
      <c r="E5" s="1">
        <v>0.2</v>
      </c>
      <c r="F5">
        <v>10.463900000000001</v>
      </c>
      <c r="G5">
        <v>6.2869999999999999</v>
      </c>
      <c r="I5" s="1">
        <v>0.2</v>
      </c>
      <c r="J5">
        <v>14.7621</v>
      </c>
      <c r="K5">
        <v>4.4020000000000001</v>
      </c>
      <c r="M5" s="1">
        <v>0.2</v>
      </c>
      <c r="Q5" s="1">
        <v>0.2</v>
      </c>
      <c r="R5">
        <v>3.7837000000000001</v>
      </c>
      <c r="S5">
        <v>11.263400000000001</v>
      </c>
      <c r="U5" s="1">
        <v>0.2</v>
      </c>
      <c r="V5">
        <v>6.3746</v>
      </c>
      <c r="W5">
        <v>8.8473000000000006</v>
      </c>
      <c r="Y5" s="1">
        <v>0.2</v>
      </c>
      <c r="AC5" s="1">
        <v>0.2</v>
      </c>
      <c r="AD5">
        <v>24.138000000000002</v>
      </c>
      <c r="AE5">
        <v>16.706499999999998</v>
      </c>
    </row>
    <row r="6" spans="1:31" x14ac:dyDescent="0.25">
      <c r="A6" s="1">
        <v>0.3</v>
      </c>
      <c r="B6">
        <v>10.3468</v>
      </c>
      <c r="C6">
        <v>5.4660000000000002</v>
      </c>
      <c r="E6" s="1">
        <v>0.3</v>
      </c>
      <c r="F6">
        <v>11.6431</v>
      </c>
      <c r="G6">
        <v>5.2043999999999997</v>
      </c>
      <c r="I6" s="1">
        <v>0.3</v>
      </c>
      <c r="J6">
        <v>14.2646</v>
      </c>
      <c r="K6">
        <v>4.7980999999999998</v>
      </c>
      <c r="M6" s="1">
        <v>0.3</v>
      </c>
      <c r="Q6" s="1">
        <v>0.3</v>
      </c>
      <c r="R6">
        <v>3.2949999999999999</v>
      </c>
      <c r="S6">
        <v>10.386200000000001</v>
      </c>
      <c r="U6" s="1">
        <v>0.3</v>
      </c>
      <c r="V6">
        <v>8.3401999999999994</v>
      </c>
      <c r="W6">
        <v>9.73</v>
      </c>
      <c r="Y6" s="1">
        <v>0.3</v>
      </c>
      <c r="AC6" s="1">
        <v>0.3</v>
      </c>
      <c r="AE6">
        <v>16.329499999999999</v>
      </c>
    </row>
    <row r="7" spans="1:31" x14ac:dyDescent="0.25">
      <c r="A7" s="1">
        <v>0.4</v>
      </c>
      <c r="B7">
        <v>10.642099999999999</v>
      </c>
      <c r="C7">
        <v>6.1276000000000002</v>
      </c>
      <c r="E7" s="1">
        <v>0.4</v>
      </c>
      <c r="F7">
        <v>10.776300000000001</v>
      </c>
      <c r="G7">
        <v>4.8367000000000004</v>
      </c>
      <c r="I7" s="1">
        <v>0.4</v>
      </c>
      <c r="J7">
        <v>13.2723</v>
      </c>
      <c r="K7">
        <v>5.5639000000000003</v>
      </c>
      <c r="M7" s="1">
        <v>0.4</v>
      </c>
      <c r="Q7" s="1">
        <v>0.4</v>
      </c>
      <c r="R7">
        <v>2.5653999999999999</v>
      </c>
      <c r="S7">
        <v>12.7768</v>
      </c>
      <c r="U7" s="1">
        <v>0.4</v>
      </c>
      <c r="V7">
        <v>6.0631000000000004</v>
      </c>
      <c r="W7">
        <v>9.5546000000000006</v>
      </c>
      <c r="Y7" s="1">
        <v>0.4</v>
      </c>
      <c r="AC7" s="1">
        <v>0.4</v>
      </c>
      <c r="AD7">
        <v>19.893999999999998</v>
      </c>
      <c r="AE7">
        <v>12.286</v>
      </c>
    </row>
    <row r="8" spans="1:31" x14ac:dyDescent="0.25">
      <c r="A8" s="1">
        <v>0.5</v>
      </c>
      <c r="B8">
        <v>10.3187</v>
      </c>
      <c r="C8">
        <v>10.145200000000001</v>
      </c>
      <c r="E8" s="1">
        <v>0.5</v>
      </c>
      <c r="G8">
        <v>4.5232999999999999</v>
      </c>
      <c r="I8" s="1">
        <v>0.5</v>
      </c>
      <c r="J8">
        <v>13.7278</v>
      </c>
      <c r="K8">
        <v>8.5181000000000004</v>
      </c>
      <c r="M8" s="1">
        <v>0.5</v>
      </c>
      <c r="Q8" s="1">
        <v>0.5</v>
      </c>
      <c r="R8">
        <v>1.9186000000000001</v>
      </c>
      <c r="S8">
        <v>13.027100000000001</v>
      </c>
      <c r="U8" s="1">
        <v>0.5</v>
      </c>
      <c r="V8">
        <v>8.8125999999999998</v>
      </c>
      <c r="W8">
        <v>12.781000000000001</v>
      </c>
      <c r="Y8" s="1">
        <v>0.5</v>
      </c>
      <c r="AC8" s="1">
        <v>0.5</v>
      </c>
      <c r="AD8">
        <v>11.080500000000001</v>
      </c>
      <c r="AE8">
        <v>8.0580999999999996</v>
      </c>
    </row>
    <row r="9" spans="1:31" x14ac:dyDescent="0.25">
      <c r="A9" s="1">
        <v>0.6</v>
      </c>
      <c r="B9">
        <v>14.8848</v>
      </c>
      <c r="C9">
        <v>5.7054999999999998</v>
      </c>
      <c r="E9" s="1">
        <v>0.6</v>
      </c>
      <c r="F9">
        <v>9.3926999999999996</v>
      </c>
      <c r="G9">
        <v>4.3754999999999997</v>
      </c>
      <c r="I9" s="1">
        <v>0.6</v>
      </c>
      <c r="J9">
        <v>15.253</v>
      </c>
      <c r="K9">
        <v>7.4127000000000001</v>
      </c>
      <c r="M9" s="1">
        <v>0.6</v>
      </c>
      <c r="Q9" s="1">
        <v>0.6</v>
      </c>
      <c r="R9">
        <v>3.8573</v>
      </c>
      <c r="S9">
        <v>11.291600000000001</v>
      </c>
      <c r="U9" s="1">
        <v>0.6</v>
      </c>
      <c r="W9">
        <v>22.055</v>
      </c>
      <c r="Y9" s="1">
        <v>0.6</v>
      </c>
      <c r="AC9" s="1">
        <v>0.6</v>
      </c>
      <c r="AD9">
        <v>12.992100000000001</v>
      </c>
      <c r="AE9">
        <v>4.9911000000000003</v>
      </c>
    </row>
    <row r="10" spans="1:31" x14ac:dyDescent="0.25">
      <c r="A10" s="1">
        <v>0.7</v>
      </c>
      <c r="B10">
        <v>15.648999999999999</v>
      </c>
      <c r="C10">
        <v>11.3354</v>
      </c>
      <c r="E10" s="1">
        <v>0.7</v>
      </c>
      <c r="F10">
        <v>9.1760000000000002</v>
      </c>
      <c r="G10">
        <v>5.4725000000000001</v>
      </c>
      <c r="I10" s="1">
        <v>0.7</v>
      </c>
      <c r="J10">
        <v>14.844799999999999</v>
      </c>
      <c r="K10">
        <v>8.3902999999999999</v>
      </c>
      <c r="M10" s="1">
        <v>0.7</v>
      </c>
      <c r="Q10" s="1">
        <v>0.7</v>
      </c>
      <c r="S10">
        <v>13.478300000000001</v>
      </c>
      <c r="U10" s="1">
        <v>0.7</v>
      </c>
      <c r="V10">
        <v>4.7060000000000004</v>
      </c>
      <c r="W10">
        <v>15.825100000000001</v>
      </c>
      <c r="Y10" s="1">
        <v>0.7</v>
      </c>
      <c r="AC10" s="1">
        <v>0.7</v>
      </c>
      <c r="AD10">
        <v>17.1526</v>
      </c>
      <c r="AE10">
        <v>19.9468</v>
      </c>
    </row>
    <row r="11" spans="1:31" x14ac:dyDescent="0.25">
      <c r="A11" s="1">
        <v>0.8</v>
      </c>
      <c r="B11">
        <v>15.130699999999999</v>
      </c>
      <c r="C11">
        <v>19.554200000000002</v>
      </c>
      <c r="E11" s="1">
        <v>0.8</v>
      </c>
      <c r="F11">
        <v>10.671099999999999</v>
      </c>
      <c r="G11">
        <v>5.0292000000000003</v>
      </c>
      <c r="I11" s="1">
        <v>0.8</v>
      </c>
      <c r="J11">
        <v>18.989999999999998</v>
      </c>
      <c r="K11">
        <v>9.1498000000000008</v>
      </c>
      <c r="M11" s="1">
        <v>0.8</v>
      </c>
      <c r="Q11" s="1">
        <v>0.8</v>
      </c>
      <c r="R11">
        <v>4.2694999999999999</v>
      </c>
      <c r="S11">
        <v>11.371600000000001</v>
      </c>
      <c r="U11" s="1">
        <v>0.8</v>
      </c>
      <c r="V11">
        <v>7.4370000000000003</v>
      </c>
      <c r="W11">
        <v>22.9786</v>
      </c>
      <c r="Y11" s="1">
        <v>0.8</v>
      </c>
      <c r="AC11" s="1">
        <v>0.8</v>
      </c>
      <c r="AD11">
        <v>15.417899999999999</v>
      </c>
      <c r="AE11">
        <v>12.0055</v>
      </c>
    </row>
    <row r="12" spans="1:31" x14ac:dyDescent="0.25">
      <c r="A12" s="1">
        <v>0.9</v>
      </c>
      <c r="B12">
        <v>16.8293</v>
      </c>
      <c r="E12" s="1">
        <v>0.9</v>
      </c>
      <c r="F12">
        <v>11.244300000000001</v>
      </c>
      <c r="G12">
        <v>6.9935999999999998</v>
      </c>
      <c r="I12" s="1">
        <v>0.9</v>
      </c>
      <c r="J12">
        <v>18.4465</v>
      </c>
      <c r="K12">
        <v>8.9436</v>
      </c>
      <c r="M12" s="1">
        <v>0.9</v>
      </c>
      <c r="Q12" s="1">
        <v>0.9</v>
      </c>
      <c r="R12">
        <v>3.4710000000000001</v>
      </c>
      <c r="S12">
        <v>12.959</v>
      </c>
      <c r="U12" s="1">
        <v>0.9</v>
      </c>
      <c r="V12">
        <v>4.3541999999999996</v>
      </c>
      <c r="W12">
        <v>30.472999999999999</v>
      </c>
      <c r="Y12" s="1">
        <v>0.9</v>
      </c>
      <c r="AC12" s="1">
        <v>0.9</v>
      </c>
      <c r="AD12">
        <v>11.004099999999999</v>
      </c>
      <c r="AE12">
        <v>6.2702999999999998</v>
      </c>
    </row>
    <row r="13" spans="1:31" x14ac:dyDescent="0.25">
      <c r="A13" s="1">
        <v>1</v>
      </c>
      <c r="B13">
        <v>13.825200000000001</v>
      </c>
      <c r="C13">
        <v>14.585800000000001</v>
      </c>
      <c r="E13" s="1">
        <v>1</v>
      </c>
      <c r="F13">
        <v>11.748799999999999</v>
      </c>
      <c r="G13">
        <v>7.7068000000000003</v>
      </c>
      <c r="I13" s="1">
        <v>1</v>
      </c>
      <c r="J13">
        <v>13.8376</v>
      </c>
      <c r="K13">
        <v>9.6829999999999998</v>
      </c>
      <c r="M13" s="1">
        <v>1</v>
      </c>
      <c r="Q13" s="1">
        <v>1</v>
      </c>
      <c r="R13">
        <v>3.3934000000000002</v>
      </c>
      <c r="S13">
        <v>10.1883</v>
      </c>
      <c r="U13" s="1">
        <v>1</v>
      </c>
      <c r="V13">
        <v>4.8528000000000002</v>
      </c>
      <c r="W13">
        <v>24.882200000000001</v>
      </c>
      <c r="Y13" s="1">
        <v>1</v>
      </c>
      <c r="AC13" s="1">
        <v>1</v>
      </c>
      <c r="AD13">
        <v>9.9216999999999995</v>
      </c>
      <c r="AE13">
        <v>8.6077999999999992</v>
      </c>
    </row>
    <row r="15" spans="1:31" x14ac:dyDescent="0.25">
      <c r="A15" t="s">
        <v>7</v>
      </c>
      <c r="B15">
        <f>AVERAGE(B4:B13)</f>
        <v>12.575950000000001</v>
      </c>
      <c r="C15">
        <f>AVERAGE(C4:C13)</f>
        <v>9.3486888888888906</v>
      </c>
      <c r="F15">
        <f>AVERAGE(F4:F13)</f>
        <v>10.612022222222221</v>
      </c>
      <c r="G15">
        <f>AVERAGE(G4:G13)</f>
        <v>5.56027</v>
      </c>
      <c r="J15">
        <f>AVERAGE(J4:J13)</f>
        <v>15.36523</v>
      </c>
      <c r="K15">
        <f>AVERAGE(K4:K13)</f>
        <v>7.1674000000000007</v>
      </c>
      <c r="N15" t="e">
        <f>AVERAGE(N4:N13)</f>
        <v>#DIV/0!</v>
      </c>
      <c r="O15" t="e">
        <f>AVERAGE(O4:O13)</f>
        <v>#DIV/0!</v>
      </c>
      <c r="R15">
        <f>AVERAGE(R4:R13)</f>
        <v>3.2643666666666666</v>
      </c>
      <c r="S15">
        <f>AVERAGE(S4:S13)</f>
        <v>11.760710000000001</v>
      </c>
      <c r="V15">
        <f>AVERAGE(V4:V13)</f>
        <v>6.2433666666666667</v>
      </c>
      <c r="W15">
        <f>AVERAGE(W4:W13)</f>
        <v>16.91431</v>
      </c>
      <c r="Z15" t="e">
        <f>AVERAGE(Z4:Z13)</f>
        <v>#DIV/0!</v>
      </c>
      <c r="AA15" t="e">
        <f>AVERAGE(AA4:AA13)</f>
        <v>#DIV/0!</v>
      </c>
      <c r="AD15">
        <f>AVERAGE(AD4:AD13)</f>
        <v>15.510522222222221</v>
      </c>
      <c r="AE15">
        <f>AVERAGE(AE4:AE13)</f>
        <v>11.6264</v>
      </c>
    </row>
    <row r="16" spans="1:31" x14ac:dyDescent="0.25">
      <c r="A16" t="s">
        <v>8</v>
      </c>
      <c r="B16">
        <f>STDEV(B4:B13)</f>
        <v>2.9779639656240851</v>
      </c>
      <c r="C16">
        <f>STDEV(C4:C13)</f>
        <v>5.0356471970950354</v>
      </c>
      <c r="F16">
        <f>STDEV(F4:F13)</f>
        <v>0.89476911376312307</v>
      </c>
      <c r="G16">
        <f>STDEV(G4:G13)</f>
        <v>1.0933395040984411</v>
      </c>
      <c r="J16">
        <f>STDEV(J4:J13)</f>
        <v>1.9628823811765459</v>
      </c>
      <c r="K16">
        <f>STDEV(K4:K13)</f>
        <v>2.0594193480471881</v>
      </c>
      <c r="N16" t="e">
        <f>STDEV(N4:N13)</f>
        <v>#DIV/0!</v>
      </c>
      <c r="O16" t="e">
        <f>STDEV(O4:O13)</f>
        <v>#DIV/0!</v>
      </c>
      <c r="R16">
        <f>STDEV(R4:R13)</f>
        <v>0.72320376278058718</v>
      </c>
      <c r="S16">
        <f>STDEV(S4:S13)</f>
        <v>1.1928206789417726</v>
      </c>
      <c r="V16">
        <f>STDEV(V4:V13)</f>
        <v>1.632691262915309</v>
      </c>
      <c r="W16">
        <f>STDEV(W4:W13)</f>
        <v>7.6277641706611634</v>
      </c>
      <c r="Z16" t="e">
        <f>STDEV(Z4:Z13)</f>
        <v>#DIV/0!</v>
      </c>
      <c r="AA16" t="e">
        <f>STDEV(AA4:AA13)</f>
        <v>#DIV/0!</v>
      </c>
      <c r="AD16">
        <f>STDEV(AD4:AD13)</f>
        <v>4.7438149141218124</v>
      </c>
      <c r="AE16">
        <f>STDEV(AE4:AE13)</f>
        <v>4.8604095723623031</v>
      </c>
    </row>
    <row r="17" spans="1:42" x14ac:dyDescent="0.25">
      <c r="A17" t="s">
        <v>9</v>
      </c>
      <c r="B17">
        <f>2*B16</f>
        <v>5.9559279312481701</v>
      </c>
      <c r="C17">
        <f>2*C16</f>
        <v>10.071294394190071</v>
      </c>
      <c r="F17">
        <f>2*F16</f>
        <v>1.7895382275262461</v>
      </c>
      <c r="G17">
        <f>2*G16</f>
        <v>2.1866790081968821</v>
      </c>
      <c r="J17">
        <f>2*J16</f>
        <v>3.9257647623530918</v>
      </c>
      <c r="K17">
        <f>2*K16</f>
        <v>4.1188386960943761</v>
      </c>
      <c r="N17" t="e">
        <f>2*N16</f>
        <v>#DIV/0!</v>
      </c>
      <c r="O17" t="e">
        <f>2*O16</f>
        <v>#DIV/0!</v>
      </c>
      <c r="R17">
        <f>2*R16</f>
        <v>1.4464075255611744</v>
      </c>
      <c r="S17">
        <f>2*S16</f>
        <v>2.3856413578835451</v>
      </c>
      <c r="V17">
        <f>2*V16</f>
        <v>3.2653825258306179</v>
      </c>
      <c r="W17">
        <f>2*W16</f>
        <v>15.255528341322327</v>
      </c>
      <c r="Z17" t="e">
        <f>2*Z16</f>
        <v>#DIV/0!</v>
      </c>
      <c r="AA17" t="e">
        <f>2*AA16</f>
        <v>#DIV/0!</v>
      </c>
      <c r="AD17">
        <f>2*AD16</f>
        <v>9.4876298282436249</v>
      </c>
      <c r="AE17">
        <f>2*AE16</f>
        <v>9.7208191447246062</v>
      </c>
    </row>
    <row r="18" spans="1:42" x14ac:dyDescent="0.25">
      <c r="A18" t="s">
        <v>10</v>
      </c>
      <c r="B18">
        <f>B15+B17</f>
        <v>18.531877931248172</v>
      </c>
      <c r="C18">
        <f>C15+C17</f>
        <v>19.419983283078963</v>
      </c>
      <c r="F18">
        <f>F15+F17</f>
        <v>12.401560449748466</v>
      </c>
      <c r="G18">
        <f>G15+G17</f>
        <v>7.7469490081968821</v>
      </c>
      <c r="J18">
        <f>J15+J17</f>
        <v>19.290994762353094</v>
      </c>
      <c r="K18">
        <f>K15+K17</f>
        <v>11.286238696094376</v>
      </c>
      <c r="N18" t="e">
        <f>N15+N17</f>
        <v>#DIV/0!</v>
      </c>
      <c r="O18" t="e">
        <f>O15+O17</f>
        <v>#DIV/0!</v>
      </c>
      <c r="R18">
        <f>R15+R17</f>
        <v>4.7107741922278414</v>
      </c>
      <c r="S18">
        <f>S15+S17</f>
        <v>14.146351357883546</v>
      </c>
      <c r="V18">
        <f>V15+V17</f>
        <v>9.5087491924972838</v>
      </c>
      <c r="W18">
        <f>W15+W17</f>
        <v>32.169838341322325</v>
      </c>
      <c r="Z18" t="e">
        <f>Z15+Z17</f>
        <v>#DIV/0!</v>
      </c>
      <c r="AA18" t="e">
        <f>AA15+AA17</f>
        <v>#DIV/0!</v>
      </c>
      <c r="AD18">
        <f>AD15+AD17</f>
        <v>24.998152050465848</v>
      </c>
      <c r="AE18">
        <f>AE15+AE17</f>
        <v>21.347219144724605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9.6099499999999995</v>
      </c>
      <c r="K26">
        <f t="shared" ref="K26:K36" si="1">AVERAGE(C3,G3,K3,O3,S3,W3,AA3,AE3)</f>
        <v>8.0908833333333323</v>
      </c>
      <c r="N26">
        <f>J27-J26</f>
        <v>0.76366666666666738</v>
      </c>
      <c r="O26">
        <f>K27-K26</f>
        <v>0.17761666666666898</v>
      </c>
      <c r="P26" s="1">
        <v>0.1</v>
      </c>
      <c r="Q26">
        <f>N26/J26*100</f>
        <v>7.9466247656508866</v>
      </c>
      <c r="R26">
        <f>O26/K26*100</f>
        <v>2.1952691609692678</v>
      </c>
      <c r="U26">
        <f>J26</f>
        <v>9.6099499999999995</v>
      </c>
      <c r="V26">
        <f>K26</f>
        <v>8.0908833333333323</v>
      </c>
      <c r="W26">
        <f>Q26</f>
        <v>7.9466247656508866</v>
      </c>
      <c r="X26">
        <f>Q27</f>
        <v>18.155488148568249</v>
      </c>
      <c r="Y26">
        <f>Q28</f>
        <v>-0.33309226374744794</v>
      </c>
      <c r="Z26">
        <f>Q29</f>
        <v>9.6315103963426676</v>
      </c>
      <c r="AA26">
        <f>Q30</f>
        <v>-4.5610018782615889</v>
      </c>
      <c r="AB26">
        <f>Q31</f>
        <v>17.336510595788752</v>
      </c>
      <c r="AC26">
        <f>Q32</f>
        <v>28.051446677662206</v>
      </c>
      <c r="AD26">
        <f>Q33</f>
        <v>24.725241373090725</v>
      </c>
      <c r="AE26">
        <f>Q34</f>
        <v>13.336351038940558</v>
      </c>
      <c r="AF26">
        <f>Q35</f>
        <v>-0.13909194810239706</v>
      </c>
      <c r="AG26">
        <f>R26</f>
        <v>2.1952691609692678</v>
      </c>
      <c r="AH26">
        <f>R27</f>
        <v>9.265778561467334</v>
      </c>
      <c r="AI26">
        <f>R28</f>
        <v>6.939703740629886</v>
      </c>
      <c r="AJ26">
        <f>R29</f>
        <v>5.3564402733117555</v>
      </c>
      <c r="AK26">
        <f>R30</f>
        <v>17.52486852486237</v>
      </c>
      <c r="AL26">
        <f>R31</f>
        <v>15.008868005759588</v>
      </c>
      <c r="AM26">
        <f>R32</f>
        <v>53.358615561135721</v>
      </c>
      <c r="AN26">
        <f>R33</f>
        <v>64.977660041239886</v>
      </c>
      <c r="AO26">
        <f>R34</f>
        <v>62.255460363825158</v>
      </c>
      <c r="AP26">
        <f>R35</f>
        <v>55.841863166980133</v>
      </c>
    </row>
    <row r="27" spans="1:42" x14ac:dyDescent="0.25">
      <c r="I27" s="1">
        <v>0.1</v>
      </c>
      <c r="J27">
        <f t="shared" si="0"/>
        <v>10.373616666666667</v>
      </c>
      <c r="K27">
        <f t="shared" si="1"/>
        <v>8.2685000000000013</v>
      </c>
      <c r="N27">
        <f>J28-J26</f>
        <v>1.7447333333333344</v>
      </c>
      <c r="O27">
        <f>K28-K26</f>
        <v>0.74968333333333348</v>
      </c>
      <c r="P27" s="1">
        <v>0.2</v>
      </c>
      <c r="Q27">
        <f>N27/J26*100</f>
        <v>18.155488148568249</v>
      </c>
      <c r="R27">
        <f>O27/K26*100</f>
        <v>9.265778561467334</v>
      </c>
    </row>
    <row r="28" spans="1:42" x14ac:dyDescent="0.25">
      <c r="I28" s="1">
        <v>0.2</v>
      </c>
      <c r="J28">
        <f t="shared" si="0"/>
        <v>11.354683333333334</v>
      </c>
      <c r="K28">
        <f t="shared" si="1"/>
        <v>8.8405666666666658</v>
      </c>
      <c r="N28">
        <f>J29-J26</f>
        <v>-3.2009999999997873E-2</v>
      </c>
      <c r="O28">
        <f>K29-K26</f>
        <v>0.56148333333333333</v>
      </c>
      <c r="P28" s="1">
        <v>0.3</v>
      </c>
      <c r="Q28">
        <f>N28/J26*100</f>
        <v>-0.33309226374744794</v>
      </c>
      <c r="R28">
        <f>O28/K26*100</f>
        <v>6.939703740629886</v>
      </c>
    </row>
    <row r="29" spans="1:42" x14ac:dyDescent="0.25">
      <c r="I29" s="1">
        <v>0.3</v>
      </c>
      <c r="J29">
        <f t="shared" si="0"/>
        <v>9.5779400000000017</v>
      </c>
      <c r="K29">
        <f t="shared" si="1"/>
        <v>8.6523666666666657</v>
      </c>
      <c r="N29">
        <f>J30-J26</f>
        <v>0.92558333333333209</v>
      </c>
      <c r="O29">
        <f>K30-K26</f>
        <v>0.43338333333333523</v>
      </c>
      <c r="P29" s="1">
        <v>0.4</v>
      </c>
      <c r="Q29">
        <f>N29/J26*100</f>
        <v>9.6315103963426676</v>
      </c>
      <c r="R29">
        <f>O29/K26*100</f>
        <v>5.3564402733117555</v>
      </c>
    </row>
    <row r="30" spans="1:42" x14ac:dyDescent="0.25">
      <c r="I30" s="1">
        <v>0.4</v>
      </c>
      <c r="J30">
        <f t="shared" si="0"/>
        <v>10.535533333333332</v>
      </c>
      <c r="K30">
        <f t="shared" si="1"/>
        <v>8.5242666666666675</v>
      </c>
      <c r="N30">
        <f>J31-J26</f>
        <v>-0.43830999999999953</v>
      </c>
      <c r="O30">
        <f>K31-K26</f>
        <v>1.4179166666666685</v>
      </c>
      <c r="P30" s="1">
        <v>0.5</v>
      </c>
      <c r="Q30">
        <f>N30/J26*100</f>
        <v>-4.5610018782615889</v>
      </c>
      <c r="R30">
        <f>O30/K26*100</f>
        <v>17.52486852486237</v>
      </c>
    </row>
    <row r="31" spans="1:42" x14ac:dyDescent="0.25">
      <c r="I31" s="1">
        <v>0.5</v>
      </c>
      <c r="J31">
        <f t="shared" si="0"/>
        <v>9.17164</v>
      </c>
      <c r="K31">
        <f t="shared" si="1"/>
        <v>9.5088000000000008</v>
      </c>
      <c r="N31">
        <f>J32-J26</f>
        <v>1.666030000000001</v>
      </c>
      <c r="O31">
        <f>K32-K26</f>
        <v>1.2143500000000014</v>
      </c>
      <c r="P31" s="1">
        <v>0.6</v>
      </c>
      <c r="Q31">
        <f>N31/J26*100</f>
        <v>17.336510595788752</v>
      </c>
      <c r="R31">
        <f>O31/K26*100</f>
        <v>15.008868005759588</v>
      </c>
    </row>
    <row r="32" spans="1:42" x14ac:dyDescent="0.25">
      <c r="I32" s="1">
        <v>0.6</v>
      </c>
      <c r="J32">
        <f t="shared" si="0"/>
        <v>11.275980000000001</v>
      </c>
      <c r="K32">
        <f t="shared" si="1"/>
        <v>9.3052333333333337</v>
      </c>
      <c r="N32">
        <f>J33-J26</f>
        <v>2.6957299999999993</v>
      </c>
      <c r="O32">
        <f>K33-K26</f>
        <v>4.317183333333336</v>
      </c>
      <c r="P32" s="1">
        <v>0.7</v>
      </c>
      <c r="Q32">
        <f>N32/J26*100</f>
        <v>28.051446677662206</v>
      </c>
      <c r="R32">
        <f>O32/K26*100</f>
        <v>53.358615561135721</v>
      </c>
    </row>
    <row r="33" spans="1:18" x14ac:dyDescent="0.25">
      <c r="I33" s="1">
        <v>0.7</v>
      </c>
      <c r="J33">
        <f t="shared" si="0"/>
        <v>12.305679999999999</v>
      </c>
      <c r="K33">
        <f t="shared" si="1"/>
        <v>12.408066666666668</v>
      </c>
      <c r="N33">
        <f>J34-J26</f>
        <v>2.376083333333332</v>
      </c>
      <c r="O33">
        <f>K34-K26</f>
        <v>5.2572666666666699</v>
      </c>
      <c r="P33" s="1">
        <v>0.8</v>
      </c>
      <c r="Q33">
        <f>N33/J26*100</f>
        <v>24.725241373090725</v>
      </c>
      <c r="R33">
        <f>O33/K26*100</f>
        <v>64.977660041239886</v>
      </c>
    </row>
    <row r="34" spans="1:18" x14ac:dyDescent="0.25">
      <c r="I34" s="1">
        <v>0.8</v>
      </c>
      <c r="J34">
        <f t="shared" si="0"/>
        <v>11.986033333333332</v>
      </c>
      <c r="K34">
        <f t="shared" si="1"/>
        <v>13.348150000000002</v>
      </c>
      <c r="N34">
        <f>J35-J26</f>
        <v>1.2816166666666682</v>
      </c>
      <c r="O34">
        <f>K35-K26</f>
        <v>5.037016666666668</v>
      </c>
      <c r="P34" s="1">
        <v>0.9</v>
      </c>
      <c r="Q34">
        <f>N34/J26*100</f>
        <v>13.336351038940558</v>
      </c>
      <c r="R34">
        <f>O34/K26*100</f>
        <v>62.255460363825158</v>
      </c>
    </row>
    <row r="35" spans="1:18" x14ac:dyDescent="0.25">
      <c r="I35" s="1">
        <v>0.9</v>
      </c>
      <c r="J35">
        <f t="shared" si="0"/>
        <v>10.891566666666668</v>
      </c>
      <c r="K35">
        <f t="shared" si="1"/>
        <v>13.1279</v>
      </c>
      <c r="N35">
        <f>J36-J26</f>
        <v>-1.3366666666666305E-2</v>
      </c>
      <c r="O35">
        <f>K36-K26</f>
        <v>4.5181000000000004</v>
      </c>
      <c r="P35" s="1">
        <v>1</v>
      </c>
      <c r="Q35">
        <f>N35/J26*100</f>
        <v>-0.13909194810239706</v>
      </c>
      <c r="R35">
        <f>O35/K26*100</f>
        <v>55.841863166980133</v>
      </c>
    </row>
    <row r="36" spans="1:18" x14ac:dyDescent="0.25">
      <c r="I36" s="1">
        <v>1</v>
      </c>
      <c r="J36">
        <f t="shared" si="0"/>
        <v>9.5965833333333332</v>
      </c>
      <c r="K36">
        <f t="shared" si="1"/>
        <v>12.608983333333333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10.289400000000001</v>
      </c>
      <c r="C41">
        <f>C3</f>
        <v>6.9722999999999997</v>
      </c>
    </row>
    <row r="42" spans="1:18" x14ac:dyDescent="0.25">
      <c r="A42" s="1">
        <v>2</v>
      </c>
      <c r="B42">
        <f>F3</f>
        <v>12.620699999999999</v>
      </c>
      <c r="C42">
        <f>G3</f>
        <v>5.6124000000000001</v>
      </c>
    </row>
    <row r="43" spans="1:18" x14ac:dyDescent="0.25">
      <c r="A43" s="1">
        <v>3</v>
      </c>
      <c r="B43">
        <f>J3</f>
        <v>13.297800000000001</v>
      </c>
      <c r="C43">
        <f>K3</f>
        <v>5.3573000000000004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4.7868000000000004</v>
      </c>
      <c r="C45">
        <f>S3</f>
        <v>11.581099999999999</v>
      </c>
    </row>
    <row r="46" spans="1:18" x14ac:dyDescent="0.25">
      <c r="A46" s="1">
        <v>6</v>
      </c>
      <c r="B46">
        <f>V3</f>
        <v>5.7904</v>
      </c>
      <c r="C46">
        <f>W3</f>
        <v>9.2682000000000002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10.874599999999999</v>
      </c>
      <c r="C48">
        <f>AE3</f>
        <v>9.7539999999999996</v>
      </c>
    </row>
    <row r="50" spans="1:3" x14ac:dyDescent="0.25">
      <c r="A50" t="s">
        <v>19</v>
      </c>
      <c r="B50">
        <f>AVERAGE(B41:B48)</f>
        <v>7.2074625000000001</v>
      </c>
      <c r="C50">
        <f>AVERAGE(C41:C48)</f>
        <v>6.0681624999999997</v>
      </c>
    </row>
    <row r="51" spans="1:3" x14ac:dyDescent="0.25">
      <c r="A51" t="s">
        <v>8</v>
      </c>
      <c r="B51">
        <f>STDEV(B41:B48)</f>
        <v>5.3599612437131618</v>
      </c>
      <c r="C51">
        <f>STDEV(C41:C48)</f>
        <v>4.2993989576409737</v>
      </c>
    </row>
    <row r="52" spans="1:3" x14ac:dyDescent="0.25">
      <c r="A52" t="s">
        <v>20</v>
      </c>
      <c r="B52">
        <f>1.5*B51</f>
        <v>8.0399418655697428</v>
      </c>
      <c r="C52">
        <f>1.5*C51</f>
        <v>6.4490984364614601</v>
      </c>
    </row>
    <row r="53" spans="1:3" x14ac:dyDescent="0.25">
      <c r="A53" t="s">
        <v>9</v>
      </c>
      <c r="B53">
        <f>2*B51</f>
        <v>10.719922487426324</v>
      </c>
      <c r="C53">
        <f>2*C51</f>
        <v>8.5987979152819474</v>
      </c>
    </row>
    <row r="54" spans="1:3" x14ac:dyDescent="0.25">
      <c r="A54" t="s">
        <v>21</v>
      </c>
      <c r="B54">
        <f>B50+B52</f>
        <v>15.247404365569743</v>
      </c>
      <c r="C54">
        <f>C50+C52</f>
        <v>12.51726093646146</v>
      </c>
    </row>
    <row r="55" spans="1:3" x14ac:dyDescent="0.25">
      <c r="A55" t="s">
        <v>10</v>
      </c>
      <c r="B55">
        <f>B50+B53</f>
        <v>17.927384987426322</v>
      </c>
      <c r="C55">
        <f>C50+C53</f>
        <v>14.666960415281947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2015-03-18T02:44:34Z</dcterms:created>
  <dcterms:modified xsi:type="dcterms:W3CDTF">2015-04-23T01:48:57Z</dcterms:modified>
</cp:coreProperties>
</file>