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10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K36" i="1"/>
  <c r="K35" i="1"/>
  <c r="K34" i="1"/>
  <c r="K33" i="1"/>
  <c r="K32" i="1"/>
  <c r="K31" i="1"/>
  <c r="K30" i="1"/>
  <c r="K29" i="1"/>
  <c r="O28" i="1" s="1"/>
  <c r="R28" i="1" s="1"/>
  <c r="AI26" i="1" s="1"/>
  <c r="K28" i="1"/>
  <c r="K27" i="1"/>
  <c r="K26" i="1"/>
  <c r="V26" i="1" s="1"/>
  <c r="J26" i="1"/>
  <c r="U26" i="1" s="1"/>
  <c r="J36" i="1"/>
  <c r="N35" i="1" s="1"/>
  <c r="Q35" i="1" s="1"/>
  <c r="AF26" i="1" s="1"/>
  <c r="J35" i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AE16" i="1"/>
  <c r="AE17" i="1" s="1"/>
  <c r="AD16" i="1"/>
  <c r="AD17" i="1" s="1"/>
  <c r="AE15" i="1"/>
  <c r="AE18" i="1" s="1"/>
  <c r="AD15" i="1"/>
  <c r="AD18" i="1" s="1"/>
  <c r="AA16" i="1"/>
  <c r="AA17" i="1" s="1"/>
  <c r="Z16" i="1"/>
  <c r="Z17" i="1" s="1"/>
  <c r="AA15" i="1"/>
  <c r="Z15" i="1"/>
  <c r="W16" i="1"/>
  <c r="W17" i="1" s="1"/>
  <c r="V16" i="1"/>
  <c r="V17" i="1" s="1"/>
  <c r="W15" i="1"/>
  <c r="W18" i="1" s="1"/>
  <c r="V15" i="1"/>
  <c r="V18" i="1" s="1"/>
  <c r="S16" i="1"/>
  <c r="S17" i="1" s="1"/>
  <c r="R16" i="1"/>
  <c r="R17" i="1" s="1"/>
  <c r="S15" i="1"/>
  <c r="R15" i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J15" i="1"/>
  <c r="G16" i="1"/>
  <c r="G17" i="1" s="1"/>
  <c r="F16" i="1"/>
  <c r="F17" i="1" s="1"/>
  <c r="G15" i="1"/>
  <c r="G18" i="1" s="1"/>
  <c r="F15" i="1"/>
  <c r="F18" i="1" s="1"/>
  <c r="C16" i="1"/>
  <c r="C17" i="1" s="1"/>
  <c r="B16" i="1"/>
  <c r="B17" i="1" s="1"/>
  <c r="C15" i="1"/>
  <c r="B15" i="1"/>
  <c r="O31" i="1" l="1"/>
  <c r="R31" i="1" s="1"/>
  <c r="AL26" i="1" s="1"/>
  <c r="O32" i="1"/>
  <c r="R32" i="1" s="1"/>
  <c r="AM26" i="1" s="1"/>
  <c r="O27" i="1"/>
  <c r="R27" i="1" s="1"/>
  <c r="AH26" i="1" s="1"/>
  <c r="O35" i="1"/>
  <c r="R35" i="1" s="1"/>
  <c r="AP26" i="1" s="1"/>
  <c r="B51" i="1"/>
  <c r="N29" i="1"/>
  <c r="Q29" i="1" s="1"/>
  <c r="Z26" i="1" s="1"/>
  <c r="N18" i="1"/>
  <c r="O33" i="1"/>
  <c r="R33" i="1" s="1"/>
  <c r="AN26" i="1" s="1"/>
  <c r="O34" i="1"/>
  <c r="R34" i="1" s="1"/>
  <c r="AO26" i="1" s="1"/>
  <c r="O26" i="1"/>
  <c r="R26" i="1" s="1"/>
  <c r="AG26" i="1" s="1"/>
  <c r="N26" i="1"/>
  <c r="Q26" i="1" s="1"/>
  <c r="W26" i="1" s="1"/>
  <c r="N34" i="1"/>
  <c r="Q34" i="1" s="1"/>
  <c r="AE26" i="1" s="1"/>
  <c r="B52" i="1"/>
  <c r="B53" i="1"/>
  <c r="B18" i="1"/>
  <c r="J18" i="1"/>
  <c r="R18" i="1"/>
  <c r="Z18" i="1"/>
  <c r="C53" i="1"/>
  <c r="C52" i="1"/>
  <c r="C18" i="1"/>
  <c r="K18" i="1"/>
  <c r="S18" i="1"/>
  <c r="AA18" i="1"/>
  <c r="N30" i="1"/>
  <c r="Q30" i="1" s="1"/>
  <c r="AA26" i="1" s="1"/>
  <c r="O29" i="1"/>
  <c r="R29" i="1" s="1"/>
  <c r="AJ26" i="1" s="1"/>
  <c r="N32" i="1"/>
  <c r="Q32" i="1" s="1"/>
  <c r="AC26" i="1" s="1"/>
  <c r="B50" i="1"/>
  <c r="N31" i="1"/>
  <c r="Q31" i="1" s="1"/>
  <c r="AB26" i="1" s="1"/>
  <c r="N33" i="1"/>
  <c r="Q33" i="1" s="1"/>
  <c r="AD26" i="1" s="1"/>
  <c r="O30" i="1"/>
  <c r="R30" i="1" s="1"/>
  <c r="AK26" i="1" s="1"/>
  <c r="C50" i="1"/>
  <c r="C55" i="1" l="1"/>
  <c r="C54" i="1"/>
  <c r="B54" i="1"/>
  <c r="B5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<sst xmlns="http://schemas.openxmlformats.org/spreadsheetml/2006/main" count="48" uniqueCount="22">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</sst>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J3" sqref="J3:K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8.4987999999999992</v>
      </c>
      <c r="C3">
        <v>5.1952999999999996</v>
      </c>
      <c r="E3" s="1">
        <v>434</v>
      </c>
      <c r="I3" s="1">
        <v>434</v>
      </c>
      <c r="M3" s="1">
        <v>434</v>
      </c>
      <c r="Q3" s="1">
        <v>434</v>
      </c>
      <c r="R3">
        <v>8.2051999999999996</v>
      </c>
      <c r="S3">
        <v>8.3816000000000006</v>
      </c>
      <c r="U3" s="1">
        <v>434</v>
      </c>
      <c r="V3">
        <v>12.8505</v>
      </c>
      <c r="W3">
        <v>12.625999999999999</v>
      </c>
      <c r="Y3" s="1">
        <v>434</v>
      </c>
      <c r="Z3">
        <v>16.614599999999999</v>
      </c>
      <c r="AA3">
        <v>17.744399999999999</v>
      </c>
      <c r="AC3" s="1">
        <v>434</v>
      </c>
      <c r="AD3">
        <v>19.900300000000001</v>
      </c>
      <c r="AE3">
        <v>18.005500000000001</v>
      </c>
    </row>
    <row r="4" spans="1:31" x14ac:dyDescent="0.25">
      <c r="A4" s="1">
        <v>0.1</v>
      </c>
      <c r="B4">
        <v>10.6068</v>
      </c>
      <c r="C4">
        <v>5.0815000000000001</v>
      </c>
      <c r="E4" s="1">
        <v>0.1</v>
      </c>
      <c r="I4" s="1">
        <v>0.1</v>
      </c>
      <c r="M4" s="1">
        <v>0.1</v>
      </c>
      <c r="Q4" s="1">
        <v>0.1</v>
      </c>
      <c r="R4">
        <v>8.1026000000000007</v>
      </c>
      <c r="S4">
        <v>9.1446000000000005</v>
      </c>
      <c r="U4" s="1">
        <v>0.1</v>
      </c>
      <c r="V4">
        <v>11.4528</v>
      </c>
      <c r="W4">
        <v>5.7255000000000003</v>
      </c>
      <c r="Y4" s="1">
        <v>0.1</v>
      </c>
      <c r="AC4" s="1">
        <v>0.1</v>
      </c>
      <c r="AD4">
        <v>19.652799999999999</v>
      </c>
      <c r="AE4">
        <v>16.8261</v>
      </c>
    </row>
    <row r="5" spans="1:31" x14ac:dyDescent="0.25">
      <c r="A5" s="1">
        <v>0.2</v>
      </c>
      <c r="B5">
        <v>6.8937999999999997</v>
      </c>
      <c r="C5">
        <v>5.8990999999999998</v>
      </c>
      <c r="E5" s="1">
        <v>0.2</v>
      </c>
      <c r="I5" s="1">
        <v>0.2</v>
      </c>
      <c r="M5" s="1">
        <v>0.2</v>
      </c>
      <c r="Q5" s="1">
        <v>0.2</v>
      </c>
      <c r="R5">
        <v>12.1677</v>
      </c>
      <c r="S5">
        <v>7.7927</v>
      </c>
      <c r="U5" s="1">
        <v>0.2</v>
      </c>
      <c r="V5">
        <v>12.238899999999999</v>
      </c>
      <c r="W5">
        <v>8.2836999999999996</v>
      </c>
      <c r="Y5" s="1">
        <v>0.2</v>
      </c>
      <c r="Z5">
        <v>16.502600000000001</v>
      </c>
      <c r="AA5">
        <v>6.3112000000000004</v>
      </c>
      <c r="AC5" s="1">
        <v>0.2</v>
      </c>
      <c r="AD5">
        <v>19.3796</v>
      </c>
      <c r="AE5">
        <v>10.9011</v>
      </c>
    </row>
    <row r="6" spans="1:31" x14ac:dyDescent="0.25">
      <c r="A6" s="1">
        <v>0.3</v>
      </c>
      <c r="B6">
        <v>11.434100000000001</v>
      </c>
      <c r="C6">
        <v>5.0072999999999999</v>
      </c>
      <c r="E6" s="1">
        <v>0.3</v>
      </c>
      <c r="I6" s="1">
        <v>0.3</v>
      </c>
      <c r="M6" s="1">
        <v>0.3</v>
      </c>
      <c r="Q6" s="1">
        <v>0.3</v>
      </c>
      <c r="R6">
        <v>9.2609999999999992</v>
      </c>
      <c r="S6">
        <v>9.8423999999999996</v>
      </c>
      <c r="U6" s="1">
        <v>0.3</v>
      </c>
      <c r="V6">
        <v>15.686</v>
      </c>
      <c r="W6">
        <v>13.724600000000001</v>
      </c>
      <c r="Y6" s="1">
        <v>0.3</v>
      </c>
      <c r="Z6">
        <v>14.9495</v>
      </c>
      <c r="AA6">
        <v>6.1741000000000001</v>
      </c>
      <c r="AC6" s="1">
        <v>0.3</v>
      </c>
      <c r="AD6">
        <v>16.3522</v>
      </c>
      <c r="AE6">
        <v>8.2695000000000007</v>
      </c>
    </row>
    <row r="7" spans="1:31" x14ac:dyDescent="0.25">
      <c r="A7" s="1">
        <v>0.4</v>
      </c>
      <c r="B7">
        <v>8.7143999999999995</v>
      </c>
      <c r="C7">
        <v>6.3624000000000001</v>
      </c>
      <c r="E7" s="1">
        <v>0.4</v>
      </c>
      <c r="I7" s="1">
        <v>0.4</v>
      </c>
      <c r="M7" s="1">
        <v>0.4</v>
      </c>
      <c r="Q7" s="1">
        <v>0.4</v>
      </c>
      <c r="R7">
        <v>4.5083000000000002</v>
      </c>
      <c r="S7">
        <v>8.3301999999999996</v>
      </c>
      <c r="U7" s="1">
        <v>0.4</v>
      </c>
      <c r="V7">
        <v>14.587899999999999</v>
      </c>
      <c r="W7">
        <v>7.1101000000000001</v>
      </c>
      <c r="Y7" s="1">
        <v>0.4</v>
      </c>
      <c r="Z7">
        <v>14.5389</v>
      </c>
      <c r="AA7">
        <v>5.9490999999999996</v>
      </c>
      <c r="AC7" s="1">
        <v>0.4</v>
      </c>
      <c r="AD7">
        <v>16.8156</v>
      </c>
      <c r="AE7">
        <v>12.4826</v>
      </c>
    </row>
    <row r="8" spans="1:31" x14ac:dyDescent="0.25">
      <c r="A8" s="1">
        <v>0.5</v>
      </c>
      <c r="B8">
        <v>8.6585000000000001</v>
      </c>
      <c r="C8">
        <v>22.0275</v>
      </c>
      <c r="E8" s="1">
        <v>0.5</v>
      </c>
      <c r="I8" s="1">
        <v>0.5</v>
      </c>
      <c r="M8" s="1">
        <v>0.5</v>
      </c>
      <c r="Q8" s="1">
        <v>0.5</v>
      </c>
      <c r="R8">
        <v>9.0975000000000001</v>
      </c>
      <c r="S8">
        <v>10.463900000000001</v>
      </c>
      <c r="U8" s="1">
        <v>0.5</v>
      </c>
      <c r="V8">
        <v>15.655799999999999</v>
      </c>
      <c r="W8">
        <v>20.439900000000002</v>
      </c>
      <c r="Y8" s="1">
        <v>0.5</v>
      </c>
      <c r="Z8">
        <v>15.716100000000001</v>
      </c>
      <c r="AA8">
        <v>5.1386000000000003</v>
      </c>
      <c r="AC8" s="1">
        <v>0.5</v>
      </c>
      <c r="AD8">
        <v>17.814399999999999</v>
      </c>
      <c r="AE8">
        <v>13.5015</v>
      </c>
    </row>
    <row r="9" spans="1:31" x14ac:dyDescent="0.25">
      <c r="A9" s="1">
        <v>0.6</v>
      </c>
      <c r="B9">
        <v>8.7266999999999992</v>
      </c>
      <c r="C9">
        <v>20.013000000000002</v>
      </c>
      <c r="E9" s="1">
        <v>0.6</v>
      </c>
      <c r="I9" s="1">
        <v>0.6</v>
      </c>
      <c r="M9" s="1">
        <v>0.6</v>
      </c>
      <c r="Q9" s="1">
        <v>0.6</v>
      </c>
      <c r="R9">
        <v>9.2781000000000002</v>
      </c>
      <c r="S9">
        <v>6.3411999999999997</v>
      </c>
      <c r="U9" s="1">
        <v>0.6</v>
      </c>
      <c r="V9">
        <v>17.101099999999999</v>
      </c>
      <c r="W9">
        <v>20.2501</v>
      </c>
      <c r="Y9" s="1">
        <v>0.6</v>
      </c>
      <c r="Z9">
        <v>17.296099999999999</v>
      </c>
      <c r="AA9">
        <v>16.386900000000001</v>
      </c>
      <c r="AC9" s="1">
        <v>0.6</v>
      </c>
      <c r="AD9">
        <v>17.3947</v>
      </c>
      <c r="AE9">
        <v>8.1760999999999999</v>
      </c>
    </row>
    <row r="10" spans="1:31" x14ac:dyDescent="0.25">
      <c r="A10" s="1">
        <v>0.7</v>
      </c>
      <c r="B10">
        <v>7.7751999999999999</v>
      </c>
      <c r="C10">
        <v>16.3508</v>
      </c>
      <c r="E10" s="1">
        <v>0.7</v>
      </c>
      <c r="I10" s="1">
        <v>0.7</v>
      </c>
      <c r="M10" s="1">
        <v>0.7</v>
      </c>
      <c r="Q10" s="1">
        <v>0.7</v>
      </c>
      <c r="R10">
        <v>11.229200000000001</v>
      </c>
      <c r="U10" s="1">
        <v>0.7</v>
      </c>
      <c r="V10">
        <v>18.819600000000001</v>
      </c>
      <c r="W10">
        <v>27.623699999999999</v>
      </c>
      <c r="Y10" s="1">
        <v>0.7</v>
      </c>
      <c r="Z10">
        <v>20.684000000000001</v>
      </c>
      <c r="AA10">
        <v>7.0118999999999998</v>
      </c>
      <c r="AC10" s="1">
        <v>0.7</v>
      </c>
      <c r="AD10">
        <v>12.3149</v>
      </c>
      <c r="AE10">
        <v>4.5831</v>
      </c>
    </row>
    <row r="11" spans="1:31" x14ac:dyDescent="0.25">
      <c r="A11" s="1">
        <v>0.8</v>
      </c>
      <c r="B11">
        <v>6.3380999999999998</v>
      </c>
      <c r="C11">
        <v>11.0983</v>
      </c>
      <c r="E11" s="1">
        <v>0.8</v>
      </c>
      <c r="I11" s="1">
        <v>0.8</v>
      </c>
      <c r="M11" s="1">
        <v>0.8</v>
      </c>
      <c r="Q11" s="1">
        <v>0.8</v>
      </c>
      <c r="R11">
        <v>10.306800000000001</v>
      </c>
      <c r="S11">
        <v>11.2051</v>
      </c>
      <c r="U11" s="1">
        <v>0.8</v>
      </c>
      <c r="V11">
        <v>27.5928</v>
      </c>
      <c r="W11">
        <v>18.361799999999999</v>
      </c>
      <c r="Y11" s="1">
        <v>0.8</v>
      </c>
      <c r="Z11">
        <v>15.363300000000001</v>
      </c>
      <c r="AA11">
        <v>4.5217999999999998</v>
      </c>
      <c r="AC11" s="1">
        <v>0.8</v>
      </c>
      <c r="AD11">
        <v>19.093299999999999</v>
      </c>
      <c r="AE11">
        <v>5.5308999999999999</v>
      </c>
    </row>
    <row r="12" spans="1:31" x14ac:dyDescent="0.25">
      <c r="A12" s="1">
        <v>0.9</v>
      </c>
      <c r="B12">
        <v>2.4704999999999999</v>
      </c>
      <c r="C12">
        <v>14.833600000000001</v>
      </c>
      <c r="E12" s="1">
        <v>0.9</v>
      </c>
      <c r="I12" s="1">
        <v>0.9</v>
      </c>
      <c r="M12" s="1">
        <v>0.9</v>
      </c>
      <c r="Q12" s="1">
        <v>0.9</v>
      </c>
      <c r="R12">
        <v>15.577500000000001</v>
      </c>
      <c r="S12">
        <v>8.3909000000000002</v>
      </c>
      <c r="U12" s="1">
        <v>0.9</v>
      </c>
      <c r="V12">
        <v>24.838000000000001</v>
      </c>
      <c r="W12">
        <v>8.7088000000000001</v>
      </c>
      <c r="Y12" s="1">
        <v>0.9</v>
      </c>
      <c r="Z12">
        <v>13.177300000000001</v>
      </c>
      <c r="AA12">
        <v>5.9896000000000003</v>
      </c>
      <c r="AC12" s="1">
        <v>0.9</v>
      </c>
      <c r="AD12">
        <v>20.6007</v>
      </c>
      <c r="AE12">
        <v>6.1638999999999999</v>
      </c>
    </row>
    <row r="13" spans="1:31" x14ac:dyDescent="0.25">
      <c r="A13" s="1">
        <v>1</v>
      </c>
      <c r="B13">
        <v>2.9597000000000002</v>
      </c>
      <c r="C13">
        <v>11.3027</v>
      </c>
      <c r="E13" s="1">
        <v>1</v>
      </c>
      <c r="I13" s="1">
        <v>1</v>
      </c>
      <c r="M13" s="1">
        <v>1</v>
      </c>
      <c r="Q13" s="1">
        <v>1</v>
      </c>
      <c r="R13">
        <v>12.5289</v>
      </c>
      <c r="S13">
        <v>7.9469000000000003</v>
      </c>
      <c r="U13" s="1">
        <v>1</v>
      </c>
      <c r="V13">
        <v>20.346699999999998</v>
      </c>
      <c r="W13">
        <v>7.1733000000000002</v>
      </c>
      <c r="Y13" s="1">
        <v>1</v>
      </c>
      <c r="Z13">
        <v>15.655900000000001</v>
      </c>
      <c r="AA13">
        <v>7.8528000000000002</v>
      </c>
      <c r="AC13" s="1">
        <v>1</v>
      </c>
      <c r="AD13">
        <v>19.036300000000001</v>
      </c>
      <c r="AE13">
        <v>12.269</v>
      </c>
    </row>
    <row r="15" spans="1:31" x14ac:dyDescent="0.25">
      <c r="A15" t="s">
        <v>7</v>
      </c>
      <c r="B15">
        <f>AVERAGE(B4:B13)</f>
        <v>7.4577799999999996</v>
      </c>
      <c r="C15">
        <f>AVERAGE(C4:C13)</f>
        <v>11.79762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 t="e">
        <f>AVERAGE(N4:N13)</f>
        <v>#DIV/0!</v>
      </c>
      <c r="O15" t="e">
        <f>AVERAGE(O4:O13)</f>
        <v>#DIV/0!</v>
      </c>
      <c r="R15">
        <f>AVERAGE(R4:R13)</f>
        <v>10.205760000000001</v>
      </c>
      <c r="S15">
        <f>AVERAGE(S4:S13)</f>
        <v>8.8286555555555548</v>
      </c>
      <c r="V15">
        <f>AVERAGE(V4:V13)</f>
        <v>17.831960000000002</v>
      </c>
      <c r="W15">
        <f>AVERAGE(W4:W13)</f>
        <v>13.740150000000003</v>
      </c>
      <c r="Z15">
        <f>AVERAGE(Z4:Z13)</f>
        <v>15.987077777777776</v>
      </c>
      <c r="AA15">
        <f>AVERAGE(AA4:AA13)</f>
        <v>7.2595555555555551</v>
      </c>
      <c r="AD15">
        <f>AVERAGE(AD4:AD13)</f>
        <v>17.84545</v>
      </c>
      <c r="AE15">
        <f>AVERAGE(AE4:AE13)</f>
        <v>9.8703800000000008</v>
      </c>
    </row>
    <row r="16" spans="1:31" x14ac:dyDescent="0.25">
      <c r="A16" t="s">
        <v>8</v>
      </c>
      <c r="B16">
        <f>STDEV(B4:B13)</f>
        <v>2.9275819695517424</v>
      </c>
      <c r="C16">
        <f>STDEV(C4:C13)</f>
        <v>6.3102597102390829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 t="e">
        <f>STDEV(N4:N13)</f>
        <v>#DIV/0!</v>
      </c>
      <c r="O16" t="e">
        <f>STDEV(O4:O13)</f>
        <v>#DIV/0!</v>
      </c>
      <c r="R16">
        <f>STDEV(R4:R13)</f>
        <v>2.9632023661347566</v>
      </c>
      <c r="S16">
        <f>STDEV(S4:S13)</f>
        <v>1.4969648902956181</v>
      </c>
      <c r="V16">
        <f>STDEV(V4:V13)</f>
        <v>5.2071835507840012</v>
      </c>
      <c r="W16">
        <f>STDEV(W4:W13)</f>
        <v>7.5113393994605833</v>
      </c>
      <c r="Z16">
        <f>STDEV(Z4:Z13)</f>
        <v>2.1119074546353982</v>
      </c>
      <c r="AA16">
        <f>STDEV(AA4:AA13)</f>
        <v>3.5553326093036324</v>
      </c>
      <c r="AD16">
        <f>STDEV(AD4:AD13)</f>
        <v>2.3633379338225011</v>
      </c>
      <c r="AE16">
        <f>STDEV(AE4:AE13)</f>
        <v>3.960420012462198</v>
      </c>
    </row>
    <row r="17" spans="1:42" x14ac:dyDescent="0.25">
      <c r="A17" t="s">
        <v>9</v>
      </c>
      <c r="B17">
        <f>2*B16</f>
        <v>5.8551639391034849</v>
      </c>
      <c r="C17">
        <f>2*C16</f>
        <v>12.620519420478166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 t="e">
        <f>2*N16</f>
        <v>#DIV/0!</v>
      </c>
      <c r="O17" t="e">
        <f>2*O16</f>
        <v>#DIV/0!</v>
      </c>
      <c r="R17">
        <f>2*R16</f>
        <v>5.9264047322695133</v>
      </c>
      <c r="S17">
        <f>2*S16</f>
        <v>2.9939297805912362</v>
      </c>
      <c r="V17">
        <f>2*V16</f>
        <v>10.414367101568002</v>
      </c>
      <c r="W17">
        <f>2*W16</f>
        <v>15.022678798921167</v>
      </c>
      <c r="Z17">
        <f>2*Z16</f>
        <v>4.2238149092707964</v>
      </c>
      <c r="AA17">
        <f>2*AA16</f>
        <v>7.1106652186072647</v>
      </c>
      <c r="AD17">
        <f>2*AD16</f>
        <v>4.7266758676450022</v>
      </c>
      <c r="AE17">
        <f>2*AE16</f>
        <v>7.920840024924396</v>
      </c>
    </row>
    <row r="18" spans="1:42" x14ac:dyDescent="0.25">
      <c r="A18" t="s">
        <v>10</v>
      </c>
      <c r="B18">
        <f>B15+B17</f>
        <v>13.312943939103484</v>
      </c>
      <c r="C18">
        <f>C15+C17</f>
        <v>24.418139420478166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 t="e">
        <f>N15+N17</f>
        <v>#DIV/0!</v>
      </c>
      <c r="O18" t="e">
        <f>O15+O17</f>
        <v>#DIV/0!</v>
      </c>
      <c r="R18">
        <f>R15+R17</f>
        <v>16.132164732269516</v>
      </c>
      <c r="S18">
        <f>S15+S17</f>
        <v>11.822585336146791</v>
      </c>
      <c r="V18">
        <f>V15+V17</f>
        <v>28.246327101568006</v>
      </c>
      <c r="W18">
        <f>W15+W17</f>
        <v>28.76282879892117</v>
      </c>
      <c r="Z18">
        <f>Z15+Z17</f>
        <v>20.21089268704857</v>
      </c>
      <c r="AA18">
        <f>AA15+AA17</f>
        <v>14.370220774162821</v>
      </c>
      <c r="AD18">
        <f>AD15+AD17</f>
        <v>22.572125867645003</v>
      </c>
      <c r="AE18">
        <f>AE15+AE17</f>
        <v>17.791220024924396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13.21388</v>
      </c>
      <c r="K26">
        <f t="shared" ref="K26:K36" si="1">AVERAGE(C3,G3,K3,O3,S3,W3,AA3,AE3)</f>
        <v>12.390559999999999</v>
      </c>
      <c r="N26">
        <f>J27-J26</f>
        <v>-0.76013000000000019</v>
      </c>
      <c r="O26">
        <f>K27-K26</f>
        <v>-3.1961349999999999</v>
      </c>
      <c r="P26" s="1">
        <v>0.1</v>
      </c>
      <c r="Q26">
        <f>N26/J26*100</f>
        <v>-5.7525117527932768</v>
      </c>
      <c r="R26">
        <f>O26/K26*100</f>
        <v>-25.794919680789246</v>
      </c>
      <c r="U26">
        <f>J26</f>
        <v>13.21388</v>
      </c>
      <c r="V26">
        <f>K26</f>
        <v>12.390559999999999</v>
      </c>
      <c r="W26">
        <f>Q26</f>
        <v>-5.7525117527932768</v>
      </c>
      <c r="X26">
        <f>Q27</f>
        <v>1.6848949740727055</v>
      </c>
      <c r="Y26">
        <f>Q28</f>
        <v>2.4419776780173583</v>
      </c>
      <c r="Z26">
        <f>Q29</f>
        <v>-10.450072196811233</v>
      </c>
      <c r="AA26">
        <f>Q30</f>
        <v>1.3211865099425668</v>
      </c>
      <c r="AB26">
        <f>Q31</f>
        <v>5.6414921279745336</v>
      </c>
      <c r="AC26">
        <f>Q32</f>
        <v>7.1947073834482955</v>
      </c>
      <c r="AD26">
        <f>Q33</f>
        <v>19.108543440685093</v>
      </c>
      <c r="AE26">
        <f>Q34</f>
        <v>16.035562605381624</v>
      </c>
      <c r="AF26">
        <f>Q35</f>
        <v>6.7476017642055286</v>
      </c>
      <c r="AG26">
        <f>R26</f>
        <v>-25.794919680789246</v>
      </c>
      <c r="AH26">
        <f>R27</f>
        <v>-36.745716093542185</v>
      </c>
      <c r="AI26">
        <f>R28</f>
        <v>-30.563428932994135</v>
      </c>
      <c r="AJ26">
        <f>R29</f>
        <v>-35.056365491148114</v>
      </c>
      <c r="AK26">
        <f>R30</f>
        <v>15.52569052569055</v>
      </c>
      <c r="AL26">
        <f>R31</f>
        <v>14.873419764724144</v>
      </c>
      <c r="AM26">
        <f>R32</f>
        <v>12.120638615203838</v>
      </c>
      <c r="AN26">
        <f>R33</f>
        <v>-18.134612156351277</v>
      </c>
      <c r="AO26">
        <f>R34</f>
        <v>-28.838083185909273</v>
      </c>
      <c r="AP26">
        <f>R35</f>
        <v>-24.870708022881931</v>
      </c>
    </row>
    <row r="27" spans="1:42" x14ac:dyDescent="0.25">
      <c r="I27" s="1">
        <v>0.1</v>
      </c>
      <c r="J27">
        <f t="shared" si="0"/>
        <v>12.453749999999999</v>
      </c>
      <c r="K27">
        <f t="shared" si="1"/>
        <v>9.194424999999999</v>
      </c>
      <c r="N27">
        <f>J28-J26</f>
        <v>0.22263999999999839</v>
      </c>
      <c r="O27">
        <f>K28-K26</f>
        <v>-4.5529999999999999</v>
      </c>
      <c r="P27" s="1">
        <v>0.2</v>
      </c>
      <c r="Q27">
        <f>N27/J26*100</f>
        <v>1.6848949740727055</v>
      </c>
      <c r="R27">
        <f>O27/K26*100</f>
        <v>-36.745716093542185</v>
      </c>
    </row>
    <row r="28" spans="1:42" x14ac:dyDescent="0.25">
      <c r="I28" s="1">
        <v>0.2</v>
      </c>
      <c r="J28">
        <f t="shared" si="0"/>
        <v>13.436519999999998</v>
      </c>
      <c r="K28">
        <f t="shared" si="1"/>
        <v>7.837559999999999</v>
      </c>
      <c r="N28">
        <f>J29-J26</f>
        <v>0.32268000000000008</v>
      </c>
      <c r="O28">
        <f>K29-K26</f>
        <v>-3.786979999999998</v>
      </c>
      <c r="P28" s="1">
        <v>0.3</v>
      </c>
      <c r="Q28">
        <f>N28/J26*100</f>
        <v>2.4419776780173583</v>
      </c>
      <c r="R28">
        <f>O28/K26*100</f>
        <v>-30.563428932994135</v>
      </c>
    </row>
    <row r="29" spans="1:42" x14ac:dyDescent="0.25">
      <c r="I29" s="1">
        <v>0.3</v>
      </c>
      <c r="J29">
        <f t="shared" si="0"/>
        <v>13.53656</v>
      </c>
      <c r="K29">
        <f t="shared" si="1"/>
        <v>8.6035800000000009</v>
      </c>
      <c r="N29">
        <f>J30-J26</f>
        <v>-1.3808600000000002</v>
      </c>
      <c r="O29">
        <f>K30-K26</f>
        <v>-4.3436800000000009</v>
      </c>
      <c r="P29" s="1">
        <v>0.4</v>
      </c>
      <c r="Q29">
        <f>N29/J26*100</f>
        <v>-10.450072196811233</v>
      </c>
      <c r="R29">
        <f>O29/K26*100</f>
        <v>-35.056365491148114</v>
      </c>
    </row>
    <row r="30" spans="1:42" x14ac:dyDescent="0.25">
      <c r="I30" s="1">
        <v>0.4</v>
      </c>
      <c r="J30">
        <f t="shared" si="0"/>
        <v>11.833019999999999</v>
      </c>
      <c r="K30">
        <f t="shared" si="1"/>
        <v>8.046879999999998</v>
      </c>
      <c r="N30">
        <f>J31-J26</f>
        <v>0.17457999999999885</v>
      </c>
      <c r="O30">
        <f>K31-K26</f>
        <v>1.923720000000003</v>
      </c>
      <c r="P30" s="1">
        <v>0.5</v>
      </c>
      <c r="Q30">
        <f>N30/J26*100</f>
        <v>1.3211865099425668</v>
      </c>
      <c r="R30">
        <f>O30/K26*100</f>
        <v>15.52569052569055</v>
      </c>
    </row>
    <row r="31" spans="1:42" x14ac:dyDescent="0.25">
      <c r="I31" s="1">
        <v>0.5</v>
      </c>
      <c r="J31">
        <f t="shared" si="0"/>
        <v>13.388459999999998</v>
      </c>
      <c r="K31">
        <f t="shared" si="1"/>
        <v>14.314280000000002</v>
      </c>
      <c r="N31">
        <f>J32-J26</f>
        <v>0.74546000000000134</v>
      </c>
      <c r="O31">
        <f>K32-K26</f>
        <v>1.8429000000000038</v>
      </c>
      <c r="P31" s="1">
        <v>0.6</v>
      </c>
      <c r="Q31">
        <f>N31/J26*100</f>
        <v>5.6414921279745336</v>
      </c>
      <c r="R31">
        <f>O31/K26*100</f>
        <v>14.873419764724144</v>
      </c>
    </row>
    <row r="32" spans="1:42" x14ac:dyDescent="0.25">
      <c r="I32" s="1">
        <v>0.6</v>
      </c>
      <c r="J32">
        <f t="shared" si="0"/>
        <v>13.959340000000001</v>
      </c>
      <c r="K32">
        <f t="shared" si="1"/>
        <v>14.233460000000003</v>
      </c>
      <c r="N32">
        <f>J33-J26</f>
        <v>0.95069999999999766</v>
      </c>
      <c r="O32">
        <f>K33-K26</f>
        <v>1.5018150000000006</v>
      </c>
      <c r="P32" s="1">
        <v>0.7</v>
      </c>
      <c r="Q32">
        <f>N32/J26*100</f>
        <v>7.1947073834482955</v>
      </c>
      <c r="R32">
        <f>O32/K26*100</f>
        <v>12.120638615203838</v>
      </c>
    </row>
    <row r="33" spans="1:18" x14ac:dyDescent="0.25">
      <c r="I33" s="1">
        <v>0.7</v>
      </c>
      <c r="J33">
        <f t="shared" si="0"/>
        <v>14.164579999999997</v>
      </c>
      <c r="K33">
        <f t="shared" si="1"/>
        <v>13.892374999999999</v>
      </c>
      <c r="N33">
        <f>J34-J26</f>
        <v>2.5249799999999993</v>
      </c>
      <c r="O33">
        <f>K34-K26</f>
        <v>-2.2469799999999989</v>
      </c>
      <c r="P33" s="1">
        <v>0.8</v>
      </c>
      <c r="Q33">
        <f>N33/J26*100</f>
        <v>19.108543440685093</v>
      </c>
      <c r="R33">
        <f>O33/K26*100</f>
        <v>-18.134612156351277</v>
      </c>
    </row>
    <row r="34" spans="1:18" x14ac:dyDescent="0.25">
      <c r="I34" s="1">
        <v>0.8</v>
      </c>
      <c r="J34">
        <f t="shared" si="0"/>
        <v>15.738859999999999</v>
      </c>
      <c r="K34">
        <f t="shared" si="1"/>
        <v>10.14358</v>
      </c>
      <c r="N34">
        <f>J35-J26</f>
        <v>2.118920000000001</v>
      </c>
      <c r="O34">
        <f>K35-K26</f>
        <v>-3.5731999999999999</v>
      </c>
      <c r="P34" s="1">
        <v>0.9</v>
      </c>
      <c r="Q34">
        <f>N34/J26*100</f>
        <v>16.035562605381624</v>
      </c>
      <c r="R34">
        <f>O34/K26*100</f>
        <v>-28.838083185909273</v>
      </c>
    </row>
    <row r="35" spans="1:18" x14ac:dyDescent="0.25">
      <c r="I35" s="1">
        <v>0.9</v>
      </c>
      <c r="J35">
        <f t="shared" si="0"/>
        <v>15.332800000000001</v>
      </c>
      <c r="K35">
        <f t="shared" si="1"/>
        <v>8.817359999999999</v>
      </c>
      <c r="N35">
        <f>J36-J26</f>
        <v>0.89162000000000141</v>
      </c>
      <c r="O35">
        <f>K36-K26</f>
        <v>-3.0816199999999991</v>
      </c>
      <c r="P35" s="1">
        <v>1</v>
      </c>
      <c r="Q35">
        <f>N35/J26*100</f>
        <v>6.7476017642055286</v>
      </c>
      <c r="R35">
        <f>O35/K26*100</f>
        <v>-24.870708022881931</v>
      </c>
    </row>
    <row r="36" spans="1:18" x14ac:dyDescent="0.25">
      <c r="I36" s="1">
        <v>1</v>
      </c>
      <c r="J36">
        <f t="shared" si="0"/>
        <v>14.105500000000001</v>
      </c>
      <c r="K36">
        <f t="shared" si="1"/>
        <v>9.3089399999999998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8.4987999999999992</v>
      </c>
      <c r="C41">
        <f>C3</f>
        <v>5.1952999999999996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0</v>
      </c>
      <c r="C44">
        <f>O3</f>
        <v>0</v>
      </c>
    </row>
    <row r="45" spans="1:18" x14ac:dyDescent="0.25">
      <c r="A45" s="1">
        <v>5</v>
      </c>
      <c r="B45">
        <f>R3</f>
        <v>8.2051999999999996</v>
      </c>
      <c r="C45">
        <f>S3</f>
        <v>8.3816000000000006</v>
      </c>
    </row>
    <row r="46" spans="1:18" x14ac:dyDescent="0.25">
      <c r="A46" s="1">
        <v>6</v>
      </c>
      <c r="B46">
        <f>V3</f>
        <v>12.8505</v>
      </c>
      <c r="C46">
        <f>W3</f>
        <v>12.625999999999999</v>
      </c>
    </row>
    <row r="47" spans="1:18" x14ac:dyDescent="0.25">
      <c r="A47" s="1">
        <v>7</v>
      </c>
      <c r="B47">
        <f>Z3</f>
        <v>16.614599999999999</v>
      </c>
      <c r="C47">
        <f>AA3</f>
        <v>17.744399999999999</v>
      </c>
    </row>
    <row r="48" spans="1:18" x14ac:dyDescent="0.25">
      <c r="A48" s="1">
        <v>8</v>
      </c>
      <c r="B48">
        <f>AD3</f>
        <v>19.900300000000001</v>
      </c>
      <c r="C48">
        <f>AE3</f>
        <v>18.005500000000001</v>
      </c>
    </row>
    <row r="50" spans="1:3" x14ac:dyDescent="0.25">
      <c r="A50" t="s">
        <v>19</v>
      </c>
      <c r="B50">
        <f>AVERAGE(B41:B48)</f>
        <v>8.2586750000000002</v>
      </c>
      <c r="C50">
        <f>AVERAGE(C41:C48)</f>
        <v>7.7440999999999995</v>
      </c>
    </row>
    <row r="51" spans="1:3" x14ac:dyDescent="0.25">
      <c r="A51" t="s">
        <v>8</v>
      </c>
      <c r="B51">
        <f>STDEV(B41:B48)</f>
        <v>7.8477606445132757</v>
      </c>
      <c r="C51">
        <f>STDEV(C41:C48)</f>
        <v>7.7085418278315503</v>
      </c>
    </row>
    <row r="52" spans="1:3" x14ac:dyDescent="0.25">
      <c r="A52" t="s">
        <v>20</v>
      </c>
      <c r="B52">
        <f>1.5*B51</f>
        <v>11.771640966769914</v>
      </c>
      <c r="C52">
        <f>1.5*C51</f>
        <v>11.562812741747326</v>
      </c>
    </row>
    <row r="53" spans="1:3" x14ac:dyDescent="0.25">
      <c r="A53" t="s">
        <v>9</v>
      </c>
      <c r="B53">
        <f>2*B51</f>
        <v>15.695521289026551</v>
      </c>
      <c r="C53">
        <f>2*C51</f>
        <v>15.417083655663101</v>
      </c>
    </row>
    <row r="54" spans="1:3" x14ac:dyDescent="0.25">
      <c r="A54" t="s">
        <v>21</v>
      </c>
      <c r="B54">
        <f>B50+B52</f>
        <v>20.030315966769912</v>
      </c>
      <c r="C54">
        <f>C50+C52</f>
        <v>19.306912741747325</v>
      </c>
    </row>
    <row r="55" spans="1:3" x14ac:dyDescent="0.25">
      <c r="A55" t="s">
        <v>10</v>
      </c>
      <c r="B55">
        <f>B50+B53</f>
        <v>23.954196289026552</v>
      </c>
      <c r="C55">
        <f>C50+C53</f>
        <v>23.161183655663102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2015-03-18T02:46:24Z</dcterms:created>
  <dcterms:modified xsi:type="dcterms:W3CDTF">2015-04-16T06:08:47Z</dcterms:modified>
</cp:coreProperties>
</file>