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1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J34" i="1"/>
  <c r="J33" i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7" i="1"/>
  <c r="AE16" i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7" i="1"/>
  <c r="S16" i="1"/>
  <c r="R16" i="1"/>
  <c r="R17" i="1" s="1"/>
  <c r="S15" i="1"/>
  <c r="S18" i="1" s="1"/>
  <c r="R15" i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J15" i="1"/>
  <c r="J18" i="1" s="1"/>
  <c r="G17" i="1"/>
  <c r="G16" i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B18" i="1" s="1"/>
  <c r="AA18" i="1" l="1"/>
  <c r="K18" i="1"/>
  <c r="C18" i="1"/>
  <c r="V18" i="1"/>
  <c r="O31" i="1"/>
  <c r="R31" i="1" s="1"/>
  <c r="AL26" i="1" s="1"/>
  <c r="O28" i="1"/>
  <c r="R28" i="1" s="1"/>
  <c r="AI26" i="1" s="1"/>
  <c r="O29" i="1"/>
  <c r="R29" i="1" s="1"/>
  <c r="AJ26" i="1" s="1"/>
  <c r="W18" i="1"/>
  <c r="O32" i="1"/>
  <c r="R32" i="1" s="1"/>
  <c r="AM26" i="1" s="1"/>
  <c r="O26" i="1"/>
  <c r="R26" i="1" s="1"/>
  <c r="AG26" i="1" s="1"/>
  <c r="O27" i="1"/>
  <c r="R27" i="1" s="1"/>
  <c r="AH26" i="1" s="1"/>
  <c r="O35" i="1"/>
  <c r="R35" i="1" s="1"/>
  <c r="AP26" i="1" s="1"/>
  <c r="N29" i="1"/>
  <c r="Q29" i="1" s="1"/>
  <c r="Z26" i="1" s="1"/>
  <c r="O34" i="1"/>
  <c r="R34" i="1" s="1"/>
  <c r="AO26" i="1" s="1"/>
  <c r="O18" i="1"/>
  <c r="N26" i="1"/>
  <c r="Q26" i="1" s="1"/>
  <c r="W26" i="1" s="1"/>
  <c r="N34" i="1"/>
  <c r="Q34" i="1" s="1"/>
  <c r="AE26" i="1" s="1"/>
  <c r="O30" i="1"/>
  <c r="R30" i="1" s="1"/>
  <c r="AK26" i="1" s="1"/>
  <c r="O33" i="1"/>
  <c r="R33" i="1" s="1"/>
  <c r="AN26" i="1" s="1"/>
  <c r="N32" i="1"/>
  <c r="Q32" i="1" s="1"/>
  <c r="AC26" i="1" s="1"/>
  <c r="C53" i="1"/>
  <c r="C52" i="1"/>
  <c r="AD18" i="1"/>
  <c r="R18" i="1"/>
  <c r="N30" i="1"/>
  <c r="Q30" i="1" s="1"/>
  <c r="AA26" i="1" s="1"/>
  <c r="N33" i="1"/>
  <c r="Q33" i="1" s="1"/>
  <c r="AD26" i="1" s="1"/>
  <c r="U26" i="1"/>
  <c r="B51" i="1"/>
  <c r="C50" i="1"/>
  <c r="B52" i="1" l="1"/>
  <c r="B54" i="1" s="1"/>
  <c r="B53" i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<sst xmlns="http://schemas.openxmlformats.org/spreadsheetml/2006/main" count="48" uniqueCount="22">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</sst>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5" sqref="AD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9.6399000000000008</v>
      </c>
      <c r="C3">
        <v>3.8246000000000002</v>
      </c>
      <c r="E3" s="1">
        <v>131</v>
      </c>
      <c r="I3" s="1">
        <v>131</v>
      </c>
      <c r="J3">
        <v>4.2488000000000001</v>
      </c>
      <c r="K3">
        <v>4.9153000000000002</v>
      </c>
      <c r="M3" s="1">
        <v>131</v>
      </c>
      <c r="Q3" s="1">
        <v>131</v>
      </c>
      <c r="R3">
        <v>3.5438000000000001</v>
      </c>
      <c r="S3">
        <v>11.1328</v>
      </c>
      <c r="U3" s="1">
        <v>131</v>
      </c>
      <c r="Y3" s="1">
        <v>131</v>
      </c>
      <c r="Z3">
        <v>7.4889000000000001</v>
      </c>
      <c r="AA3">
        <v>3.2397999999999998</v>
      </c>
      <c r="AC3" s="1">
        <v>131</v>
      </c>
      <c r="AD3">
        <v>8.2507000000000001</v>
      </c>
      <c r="AE3">
        <v>4.9329999999999998</v>
      </c>
    </row>
    <row r="4" spans="1:31" x14ac:dyDescent="0.25">
      <c r="A4" s="1">
        <v>0.1</v>
      </c>
      <c r="B4">
        <v>7.12</v>
      </c>
      <c r="C4">
        <v>5.1414</v>
      </c>
      <c r="E4" s="1">
        <v>0.1</v>
      </c>
      <c r="I4" s="1">
        <v>0.1</v>
      </c>
      <c r="J4">
        <v>7.9309000000000003</v>
      </c>
      <c r="M4" s="1">
        <v>0.1</v>
      </c>
      <c r="Q4" s="1">
        <v>0.1</v>
      </c>
      <c r="R4">
        <v>1.8727</v>
      </c>
      <c r="S4">
        <v>4.5378999999999996</v>
      </c>
      <c r="U4" s="1">
        <v>0.1</v>
      </c>
      <c r="Y4" s="1">
        <v>0.1</v>
      </c>
      <c r="Z4">
        <v>6.7637999999999998</v>
      </c>
      <c r="AA4">
        <v>3.2461000000000002</v>
      </c>
      <c r="AC4" s="1">
        <v>0.1</v>
      </c>
      <c r="AD4">
        <v>7.0917000000000003</v>
      </c>
      <c r="AE4">
        <v>3.2437999999999998</v>
      </c>
    </row>
    <row r="5" spans="1:31" x14ac:dyDescent="0.25">
      <c r="A5" s="1">
        <v>0.2</v>
      </c>
      <c r="B5">
        <v>9.7728000000000002</v>
      </c>
      <c r="C5">
        <v>3.1307999999999998</v>
      </c>
      <c r="E5" s="1">
        <v>0.2</v>
      </c>
      <c r="I5" s="1">
        <v>0.2</v>
      </c>
      <c r="J5">
        <v>4.5198999999999998</v>
      </c>
      <c r="K5">
        <v>4.0945</v>
      </c>
      <c r="M5" s="1">
        <v>0.2</v>
      </c>
      <c r="Q5" s="1">
        <v>0.2</v>
      </c>
      <c r="R5">
        <v>2.1251000000000002</v>
      </c>
      <c r="S5">
        <v>4.7483000000000004</v>
      </c>
      <c r="U5" s="1">
        <v>0.2</v>
      </c>
      <c r="Y5" s="1">
        <v>0.2</v>
      </c>
      <c r="Z5">
        <v>7.3922999999999996</v>
      </c>
      <c r="AC5" s="1">
        <v>0.2</v>
      </c>
      <c r="AE5">
        <v>3.4121999999999999</v>
      </c>
    </row>
    <row r="6" spans="1:31" x14ac:dyDescent="0.25">
      <c r="A6" s="1">
        <v>0.3</v>
      </c>
      <c r="B6">
        <v>9.6684999999999999</v>
      </c>
      <c r="C6">
        <v>3.5204</v>
      </c>
      <c r="E6" s="1">
        <v>0.3</v>
      </c>
      <c r="I6" s="1">
        <v>0.3</v>
      </c>
      <c r="J6">
        <v>4.1947000000000001</v>
      </c>
      <c r="K6">
        <v>6.3410000000000002</v>
      </c>
      <c r="M6" s="1">
        <v>0.3</v>
      </c>
      <c r="Q6" s="1">
        <v>0.3</v>
      </c>
      <c r="R6">
        <v>2.4058000000000002</v>
      </c>
      <c r="S6">
        <v>6.9204999999999997</v>
      </c>
      <c r="U6" s="1">
        <v>0.3</v>
      </c>
      <c r="Y6" s="1">
        <v>0.3</v>
      </c>
      <c r="Z6">
        <v>8.1457999999999995</v>
      </c>
      <c r="AA6">
        <v>3.6516999999999999</v>
      </c>
      <c r="AC6" s="1">
        <v>0.3</v>
      </c>
      <c r="AD6">
        <v>8.0054999999999996</v>
      </c>
      <c r="AE6">
        <v>3.1400999999999999</v>
      </c>
    </row>
    <row r="7" spans="1:31" x14ac:dyDescent="0.25">
      <c r="A7" s="1">
        <v>0.4</v>
      </c>
      <c r="B7">
        <v>6.1033999999999997</v>
      </c>
      <c r="C7">
        <v>3.1103999999999998</v>
      </c>
      <c r="E7" s="1">
        <v>0.4</v>
      </c>
      <c r="I7" s="1">
        <v>0.4</v>
      </c>
      <c r="J7">
        <v>4.8105000000000002</v>
      </c>
      <c r="K7">
        <v>7.8573000000000004</v>
      </c>
      <c r="M7" s="1">
        <v>0.4</v>
      </c>
      <c r="Q7" s="1">
        <v>0.4</v>
      </c>
      <c r="R7">
        <v>2.3548</v>
      </c>
      <c r="S7">
        <v>6.8255999999999997</v>
      </c>
      <c r="U7" s="1">
        <v>0.4</v>
      </c>
      <c r="Y7" s="1">
        <v>0.4</v>
      </c>
      <c r="Z7">
        <v>9.1715</v>
      </c>
      <c r="AA7">
        <v>4.4779999999999998</v>
      </c>
      <c r="AC7" s="1">
        <v>0.4</v>
      </c>
      <c r="AD7">
        <v>8.3748000000000005</v>
      </c>
      <c r="AE7">
        <v>3.2440000000000002</v>
      </c>
    </row>
    <row r="8" spans="1:31" x14ac:dyDescent="0.25">
      <c r="A8" s="1">
        <v>0.5</v>
      </c>
      <c r="B8">
        <v>7.5427</v>
      </c>
      <c r="C8">
        <v>3.4445000000000001</v>
      </c>
      <c r="E8" s="1">
        <v>0.5</v>
      </c>
      <c r="I8" s="1">
        <v>0.5</v>
      </c>
      <c r="J8">
        <v>5.0035999999999996</v>
      </c>
      <c r="K8">
        <v>4.1371000000000002</v>
      </c>
      <c r="M8" s="1">
        <v>0.5</v>
      </c>
      <c r="Q8" s="1">
        <v>0.5</v>
      </c>
      <c r="R8">
        <v>2.7744</v>
      </c>
      <c r="S8">
        <v>5.7049000000000003</v>
      </c>
      <c r="U8" s="1">
        <v>0.5</v>
      </c>
      <c r="Y8" s="1">
        <v>0.5</v>
      </c>
      <c r="Z8">
        <v>8.0747999999999998</v>
      </c>
      <c r="AA8">
        <v>5.3529</v>
      </c>
      <c r="AC8" s="1">
        <v>0.5</v>
      </c>
      <c r="AD8">
        <v>8.2467000000000006</v>
      </c>
      <c r="AE8">
        <v>3.5710999999999999</v>
      </c>
    </row>
    <row r="9" spans="1:31" x14ac:dyDescent="0.25">
      <c r="A9" s="1">
        <v>0.6</v>
      </c>
      <c r="B9">
        <v>6.4981999999999998</v>
      </c>
      <c r="C9">
        <v>6.1786000000000003</v>
      </c>
      <c r="E9" s="1">
        <v>0.6</v>
      </c>
      <c r="I9" s="1">
        <v>0.6</v>
      </c>
      <c r="J9">
        <v>3.6065999999999998</v>
      </c>
      <c r="K9">
        <v>4.7023999999999999</v>
      </c>
      <c r="M9" s="1">
        <v>0.6</v>
      </c>
      <c r="Q9" s="1">
        <v>0.6</v>
      </c>
      <c r="R9">
        <v>1.8701000000000001</v>
      </c>
      <c r="S9">
        <v>4.0369000000000002</v>
      </c>
      <c r="U9" s="1">
        <v>0.6</v>
      </c>
      <c r="Y9" s="1">
        <v>0.6</v>
      </c>
      <c r="Z9">
        <v>6.8254999999999999</v>
      </c>
      <c r="AA9">
        <v>5.3335999999999997</v>
      </c>
      <c r="AC9" s="1">
        <v>0.6</v>
      </c>
      <c r="AD9">
        <v>8.6632999999999996</v>
      </c>
      <c r="AE9">
        <v>3.2682000000000002</v>
      </c>
    </row>
    <row r="10" spans="1:31" x14ac:dyDescent="0.25">
      <c r="A10" s="1">
        <v>0.7</v>
      </c>
      <c r="B10">
        <v>3.9211</v>
      </c>
      <c r="C10">
        <v>7.0461999999999998</v>
      </c>
      <c r="E10" s="1">
        <v>0.7</v>
      </c>
      <c r="I10" s="1">
        <v>0.7</v>
      </c>
      <c r="J10">
        <v>3.5402</v>
      </c>
      <c r="K10">
        <v>4.4348999999999998</v>
      </c>
      <c r="M10" s="1">
        <v>0.7</v>
      </c>
      <c r="Q10" s="1">
        <v>0.7</v>
      </c>
      <c r="R10">
        <v>1.903</v>
      </c>
      <c r="S10">
        <v>4.9512</v>
      </c>
      <c r="U10" s="1">
        <v>0.7</v>
      </c>
      <c r="Y10" s="1">
        <v>0.7</v>
      </c>
      <c r="Z10">
        <v>7.5548000000000002</v>
      </c>
      <c r="AA10">
        <v>3.0516999999999999</v>
      </c>
      <c r="AC10" s="1">
        <v>0.7</v>
      </c>
      <c r="AD10">
        <v>8.4192</v>
      </c>
      <c r="AE10">
        <v>2.9333</v>
      </c>
    </row>
    <row r="11" spans="1:31" x14ac:dyDescent="0.25">
      <c r="A11" s="1">
        <v>0.8</v>
      </c>
      <c r="B11">
        <v>4.7454999999999998</v>
      </c>
      <c r="E11" s="1">
        <v>0.8</v>
      </c>
      <c r="I11" s="1">
        <v>0.8</v>
      </c>
      <c r="K11">
        <v>9.8998000000000008</v>
      </c>
      <c r="M11" s="1">
        <v>0.8</v>
      </c>
      <c r="Q11" s="1">
        <v>0.8</v>
      </c>
      <c r="R11">
        <v>2.4697</v>
      </c>
      <c r="S11">
        <v>6.6954000000000002</v>
      </c>
      <c r="U11" s="1">
        <v>0.8</v>
      </c>
      <c r="Y11" s="1">
        <v>0.8</v>
      </c>
      <c r="Z11">
        <v>6.3122999999999996</v>
      </c>
      <c r="AA11">
        <v>5.6326999999999998</v>
      </c>
      <c r="AC11" s="1">
        <v>0.8</v>
      </c>
      <c r="AD11">
        <v>7.3308999999999997</v>
      </c>
      <c r="AE11">
        <v>2.7704</v>
      </c>
    </row>
    <row r="12" spans="1:31" x14ac:dyDescent="0.25">
      <c r="A12" s="1">
        <v>0.9</v>
      </c>
      <c r="B12">
        <v>5.8346</v>
      </c>
      <c r="C12">
        <v>6.0263</v>
      </c>
      <c r="E12" s="1">
        <v>0.9</v>
      </c>
      <c r="I12" s="1">
        <v>0.9</v>
      </c>
      <c r="J12">
        <v>4.1940999999999997</v>
      </c>
      <c r="K12">
        <v>6.2195999999999998</v>
      </c>
      <c r="M12" s="1">
        <v>0.9</v>
      </c>
      <c r="Q12" s="1">
        <v>0.9</v>
      </c>
      <c r="R12">
        <v>2.1764999999999999</v>
      </c>
      <c r="S12">
        <v>3.5232999999999999</v>
      </c>
      <c r="U12" s="1">
        <v>0.9</v>
      </c>
      <c r="Y12" s="1">
        <v>0.9</v>
      </c>
      <c r="Z12">
        <v>7.5494000000000003</v>
      </c>
      <c r="AA12">
        <v>4.0419999999999998</v>
      </c>
      <c r="AC12" s="1">
        <v>0.9</v>
      </c>
      <c r="AD12">
        <v>7.6830999999999996</v>
      </c>
      <c r="AE12">
        <v>2.4883000000000002</v>
      </c>
    </row>
    <row r="13" spans="1:31" x14ac:dyDescent="0.25">
      <c r="A13" s="1">
        <v>1</v>
      </c>
      <c r="B13">
        <v>4.6924000000000001</v>
      </c>
      <c r="C13">
        <v>4.7408000000000001</v>
      </c>
      <c r="E13" s="1">
        <v>1</v>
      </c>
      <c r="I13" s="1">
        <v>1</v>
      </c>
      <c r="J13">
        <v>3.8058999999999998</v>
      </c>
      <c r="K13">
        <v>4.2995000000000001</v>
      </c>
      <c r="M13" s="1">
        <v>1</v>
      </c>
      <c r="Q13" s="1">
        <v>1</v>
      </c>
      <c r="R13">
        <v>2.4958</v>
      </c>
      <c r="S13">
        <v>5.0430000000000001</v>
      </c>
      <c r="U13" s="1">
        <v>1</v>
      </c>
      <c r="Y13" s="1">
        <v>1</v>
      </c>
      <c r="Z13">
        <v>9.1395999999999997</v>
      </c>
      <c r="AA13">
        <v>4.5765000000000002</v>
      </c>
      <c r="AC13" s="1">
        <v>1</v>
      </c>
      <c r="AD13">
        <v>7.8761000000000001</v>
      </c>
      <c r="AE13">
        <v>2.5225</v>
      </c>
    </row>
    <row r="15" spans="1:31" x14ac:dyDescent="0.25">
      <c r="A15" t="s">
        <v>7</v>
      </c>
      <c r="B15">
        <f>AVERAGE(B4:B13)</f>
        <v>6.5899200000000011</v>
      </c>
      <c r="C15">
        <f>AVERAGE(C4:C13)</f>
        <v>4.7043777777777773</v>
      </c>
      <c r="F15" t="e">
        <f>AVERAGE(F4:F13)</f>
        <v>#DIV/0!</v>
      </c>
      <c r="G15" t="e">
        <f>AVERAGE(G4:G13)</f>
        <v>#DIV/0!</v>
      </c>
      <c r="J15">
        <f>AVERAGE(J4:J13)</f>
        <v>4.6229333333333331</v>
      </c>
      <c r="K15">
        <f>AVERAGE(K4:K13)</f>
        <v>5.7762333333333338</v>
      </c>
      <c r="N15" t="e">
        <f>AVERAGE(N4:N13)</f>
        <v>#DIV/0!</v>
      </c>
      <c r="O15" t="e">
        <f>AVERAGE(O4:O13)</f>
        <v>#DIV/0!</v>
      </c>
      <c r="R15">
        <f>AVERAGE(R4:R13)</f>
        <v>2.2447900000000005</v>
      </c>
      <c r="S15">
        <f>AVERAGE(S4:S13)</f>
        <v>5.2987000000000002</v>
      </c>
      <c r="V15" t="e">
        <f>AVERAGE(V4:V13)</f>
        <v>#DIV/0!</v>
      </c>
      <c r="W15" t="e">
        <f>AVERAGE(W4:W13)</f>
        <v>#DIV/0!</v>
      </c>
      <c r="Z15">
        <f>AVERAGE(Z4:Z13)</f>
        <v>7.6929800000000004</v>
      </c>
      <c r="AA15">
        <f>AVERAGE(AA4:AA13)</f>
        <v>4.3739111111111111</v>
      </c>
      <c r="AD15">
        <f>AVERAGE(AD4:AD13)</f>
        <v>7.9657</v>
      </c>
      <c r="AE15">
        <f>AVERAGE(AE4:AE13)</f>
        <v>3.0593899999999996</v>
      </c>
    </row>
    <row r="16" spans="1:31" x14ac:dyDescent="0.25">
      <c r="A16" t="s">
        <v>8</v>
      </c>
      <c r="B16">
        <f>STDEV(B4:B13)</f>
        <v>1.9927045969402102</v>
      </c>
      <c r="C16">
        <f>STDEV(C4:C13)</f>
        <v>1.4833772031902237</v>
      </c>
      <c r="F16" t="e">
        <f>STDEV(F4:F13)</f>
        <v>#DIV/0!</v>
      </c>
      <c r="G16" t="e">
        <f>STDEV(G4:G13)</f>
        <v>#DIV/0!</v>
      </c>
      <c r="J16">
        <f>STDEV(J4:J13)</f>
        <v>1.3404018940228335</v>
      </c>
      <c r="K16">
        <f>STDEV(K4:K13)</f>
        <v>2.0155084805080841</v>
      </c>
      <c r="N16" t="e">
        <f>STDEV(N4:N13)</f>
        <v>#DIV/0!</v>
      </c>
      <c r="O16" t="e">
        <f>STDEV(O4:O13)</f>
        <v>#DIV/0!</v>
      </c>
      <c r="R16">
        <f>STDEV(R4:R13)</f>
        <v>0.30673131365704415</v>
      </c>
      <c r="S16">
        <f>STDEV(S4:S13)</f>
        <v>1.1967320372117105</v>
      </c>
      <c r="V16" t="e">
        <f>STDEV(V4:V13)</f>
        <v>#DIV/0!</v>
      </c>
      <c r="W16" t="e">
        <f>STDEV(W4:W13)</f>
        <v>#DIV/0!</v>
      </c>
      <c r="Z16">
        <f>STDEV(Z4:Z13)</f>
        <v>0.95927373894120049</v>
      </c>
      <c r="AA16">
        <f>STDEV(AA4:AA13)</f>
        <v>0.94655970683898616</v>
      </c>
      <c r="AD16">
        <f>STDEV(AD4:AD13)</f>
        <v>0.52380266083707516</v>
      </c>
      <c r="AE16">
        <f>STDEV(AE4:AE13)</f>
        <v>0.3679272586621829</v>
      </c>
    </row>
    <row r="17" spans="1:42" x14ac:dyDescent="0.25">
      <c r="A17" t="s">
        <v>9</v>
      </c>
      <c r="B17">
        <f>2*B16</f>
        <v>3.9854091938804204</v>
      </c>
      <c r="C17">
        <f>2*C16</f>
        <v>2.9667544063804474</v>
      </c>
      <c r="F17" t="e">
        <f>2*F16</f>
        <v>#DIV/0!</v>
      </c>
      <c r="G17" t="e">
        <f>2*G16</f>
        <v>#DIV/0!</v>
      </c>
      <c r="J17">
        <f>2*J16</f>
        <v>2.680803788045667</v>
      </c>
      <c r="K17">
        <f>2*K16</f>
        <v>4.0310169610161681</v>
      </c>
      <c r="N17" t="e">
        <f>2*N16</f>
        <v>#DIV/0!</v>
      </c>
      <c r="O17" t="e">
        <f>2*O16</f>
        <v>#DIV/0!</v>
      </c>
      <c r="R17">
        <f>2*R16</f>
        <v>0.61346262731408829</v>
      </c>
      <c r="S17">
        <f>2*S16</f>
        <v>2.393464074423421</v>
      </c>
      <c r="V17" t="e">
        <f>2*V16</f>
        <v>#DIV/0!</v>
      </c>
      <c r="W17" t="e">
        <f>2*W16</f>
        <v>#DIV/0!</v>
      </c>
      <c r="Z17">
        <f>2*Z16</f>
        <v>1.918547477882401</v>
      </c>
      <c r="AA17">
        <f>2*AA16</f>
        <v>1.8931194136779723</v>
      </c>
      <c r="AD17">
        <f>2*AD16</f>
        <v>1.0476053216741503</v>
      </c>
      <c r="AE17">
        <f>2*AE16</f>
        <v>0.7358545173243658</v>
      </c>
    </row>
    <row r="18" spans="1:42" x14ac:dyDescent="0.25">
      <c r="A18" t="s">
        <v>10</v>
      </c>
      <c r="B18">
        <f>B15+B17</f>
        <v>10.575329193880421</v>
      </c>
      <c r="C18">
        <f>C15+C17</f>
        <v>7.6711321841582247</v>
      </c>
      <c r="F18" t="e">
        <f>F15+F17</f>
        <v>#DIV/0!</v>
      </c>
      <c r="G18" t="e">
        <f>G15+G17</f>
        <v>#DIV/0!</v>
      </c>
      <c r="J18">
        <f>J15+J17</f>
        <v>7.3037371213790001</v>
      </c>
      <c r="K18">
        <f>K15+K17</f>
        <v>9.807250294349501</v>
      </c>
      <c r="N18" t="e">
        <f>N15+N17</f>
        <v>#DIV/0!</v>
      </c>
      <c r="O18" t="e">
        <f>O15+O17</f>
        <v>#DIV/0!</v>
      </c>
      <c r="R18">
        <f>R15+R17</f>
        <v>2.8582526273140889</v>
      </c>
      <c r="S18">
        <f>S15+S17</f>
        <v>7.6921640744234212</v>
      </c>
      <c r="V18" t="e">
        <f>V15+V17</f>
        <v>#DIV/0!</v>
      </c>
      <c r="W18" t="e">
        <f>W15+W17</f>
        <v>#DIV/0!</v>
      </c>
      <c r="Z18">
        <f>Z15+Z17</f>
        <v>9.6115274778824009</v>
      </c>
      <c r="AA18">
        <f>AA15+AA17</f>
        <v>6.2670305247890834</v>
      </c>
      <c r="AD18">
        <f>AD15+AD17</f>
        <v>9.0133053216741494</v>
      </c>
      <c r="AE18">
        <f>AE15+AE17</f>
        <v>3.7952445173243654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6.6344200000000004</v>
      </c>
      <c r="K26">
        <f t="shared" ref="K26:K36" si="1">AVERAGE(C3,G3,K3,O3,S3,W3,AA3,AE3)</f>
        <v>5.6090999999999998</v>
      </c>
      <c r="N26">
        <f>J27-J26</f>
        <v>-0.47860000000000014</v>
      </c>
      <c r="O26">
        <f>K27-K26</f>
        <v>-1.5667999999999997</v>
      </c>
      <c r="P26" s="1">
        <v>0.1</v>
      </c>
      <c r="Q26">
        <f>N26/J26*100</f>
        <v>-7.2138936033594518</v>
      </c>
      <c r="R26">
        <f>O26/K26*100</f>
        <v>-27.933180011053466</v>
      </c>
      <c r="U26">
        <f>J26</f>
        <v>6.6344200000000004</v>
      </c>
      <c r="V26">
        <f>K26</f>
        <v>5.6090999999999998</v>
      </c>
      <c r="W26">
        <f>Q26</f>
        <v>-7.2138936033594518</v>
      </c>
      <c r="X26">
        <f>Q27</f>
        <v>-10.278140364945251</v>
      </c>
      <c r="Y26">
        <f>Q28</f>
        <v>-2.2663623949041654</v>
      </c>
      <c r="Z26">
        <f>Q29</f>
        <v>-7.1056701264014182</v>
      </c>
      <c r="AA26">
        <f>Q30</f>
        <v>-4.6120082840700585</v>
      </c>
      <c r="AB26">
        <f>Q31</f>
        <v>-17.208437210788595</v>
      </c>
      <c r="AC26">
        <f>Q32</f>
        <v>-23.615628796488618</v>
      </c>
      <c r="AD26">
        <f>Q33</f>
        <v>-21.400815745762259</v>
      </c>
      <c r="AE26">
        <f>Q34</f>
        <v>-17.286816330591058</v>
      </c>
      <c r="AF26">
        <f>Q35</f>
        <v>-15.562174236783324</v>
      </c>
      <c r="AG26">
        <f>R26</f>
        <v>-27.933180011053466</v>
      </c>
      <c r="AH26">
        <f>R27</f>
        <v>-31.424827512435137</v>
      </c>
      <c r="AI26">
        <f>R28</f>
        <v>-15.944803979248004</v>
      </c>
      <c r="AJ26">
        <f>R29</f>
        <v>-9.0217681981066242</v>
      </c>
      <c r="AK26">
        <f>R30</f>
        <v>-20.805476814462196</v>
      </c>
      <c r="AL26">
        <f>R31</f>
        <v>-16.137348237685181</v>
      </c>
      <c r="AM26">
        <f>R32</f>
        <v>-20.068103617336128</v>
      </c>
      <c r="AN26">
        <f>R33</f>
        <v>11.418498511347638</v>
      </c>
      <c r="AO26">
        <f>R34</f>
        <v>-20.48813535148242</v>
      </c>
      <c r="AP26">
        <f>R35</f>
        <v>-24.471662120482783</v>
      </c>
    </row>
    <row r="27" spans="1:42" x14ac:dyDescent="0.25">
      <c r="I27" s="1">
        <v>0.1</v>
      </c>
      <c r="J27">
        <f t="shared" si="0"/>
        <v>6.1558200000000003</v>
      </c>
      <c r="K27">
        <f t="shared" si="1"/>
        <v>4.0423</v>
      </c>
      <c r="N27">
        <f>J28-J26</f>
        <v>-0.68189500000000081</v>
      </c>
      <c r="O27">
        <f>K28-K26</f>
        <v>-1.7626499999999994</v>
      </c>
      <c r="P27" s="1">
        <v>0.2</v>
      </c>
      <c r="Q27">
        <f>N27/J26*100</f>
        <v>-10.278140364945251</v>
      </c>
      <c r="R27">
        <f>O27/K26*100</f>
        <v>-31.424827512435137</v>
      </c>
    </row>
    <row r="28" spans="1:42" x14ac:dyDescent="0.25">
      <c r="I28" s="1">
        <v>0.2</v>
      </c>
      <c r="J28">
        <f t="shared" si="0"/>
        <v>5.9525249999999996</v>
      </c>
      <c r="K28">
        <f t="shared" si="1"/>
        <v>3.8464500000000004</v>
      </c>
      <c r="N28">
        <f>J29-J26</f>
        <v>-0.15036000000000094</v>
      </c>
      <c r="O28">
        <f>K29-K26</f>
        <v>-0.89435999999999982</v>
      </c>
      <c r="P28" s="1">
        <v>0.3</v>
      </c>
      <c r="Q28">
        <f>N28/J26*100</f>
        <v>-2.2663623949041654</v>
      </c>
      <c r="R28">
        <f>O28/K26*100</f>
        <v>-15.944803979248004</v>
      </c>
    </row>
    <row r="29" spans="1:42" x14ac:dyDescent="0.25">
      <c r="I29" s="1">
        <v>0.3</v>
      </c>
      <c r="J29">
        <f t="shared" si="0"/>
        <v>6.4840599999999995</v>
      </c>
      <c r="K29">
        <f t="shared" si="1"/>
        <v>4.7147399999999999</v>
      </c>
      <c r="N29">
        <f>J30-J26</f>
        <v>-0.47142000000000106</v>
      </c>
      <c r="O29">
        <f>K30-K26</f>
        <v>-0.50603999999999871</v>
      </c>
      <c r="P29" s="1">
        <v>0.4</v>
      </c>
      <c r="Q29">
        <f>N29/J26*100</f>
        <v>-7.1056701264014182</v>
      </c>
      <c r="R29">
        <f>O29/K26*100</f>
        <v>-9.0217681981066242</v>
      </c>
    </row>
    <row r="30" spans="1:42" x14ac:dyDescent="0.25">
      <c r="I30" s="1">
        <v>0.4</v>
      </c>
      <c r="J30">
        <f t="shared" si="0"/>
        <v>6.1629999999999994</v>
      </c>
      <c r="K30">
        <f t="shared" si="1"/>
        <v>5.103060000000001</v>
      </c>
      <c r="N30">
        <f>J31-J26</f>
        <v>-0.30598000000000081</v>
      </c>
      <c r="O30">
        <f>K31-K26</f>
        <v>-1.1669999999999989</v>
      </c>
      <c r="P30" s="1">
        <v>0.5</v>
      </c>
      <c r="Q30">
        <f>N30/J26*100</f>
        <v>-4.6120082840700585</v>
      </c>
      <c r="R30">
        <f>O30/K26*100</f>
        <v>-20.805476814462196</v>
      </c>
    </row>
    <row r="31" spans="1:42" x14ac:dyDescent="0.25">
      <c r="I31" s="1">
        <v>0.5</v>
      </c>
      <c r="J31">
        <f t="shared" si="0"/>
        <v>6.3284399999999996</v>
      </c>
      <c r="K31">
        <f t="shared" si="1"/>
        <v>4.4421000000000008</v>
      </c>
      <c r="N31">
        <f>J32-J26</f>
        <v>-1.1416800000000009</v>
      </c>
      <c r="O31">
        <f>K32-K26</f>
        <v>-0.90515999999999952</v>
      </c>
      <c r="P31" s="1">
        <v>0.6</v>
      </c>
      <c r="Q31">
        <f>N31/J26*100</f>
        <v>-17.208437210788595</v>
      </c>
      <c r="R31">
        <f>O31/K26*100</f>
        <v>-16.137348237685181</v>
      </c>
    </row>
    <row r="32" spans="1:42" x14ac:dyDescent="0.25">
      <c r="I32" s="1">
        <v>0.6</v>
      </c>
      <c r="J32">
        <f t="shared" si="0"/>
        <v>5.4927399999999995</v>
      </c>
      <c r="K32">
        <f t="shared" si="1"/>
        <v>4.7039400000000002</v>
      </c>
      <c r="N32">
        <f>J33-J26</f>
        <v>-1.5667600000000004</v>
      </c>
      <c r="O32">
        <f>K33-K26</f>
        <v>-1.1256400000000006</v>
      </c>
      <c r="P32" s="1">
        <v>0.7</v>
      </c>
      <c r="Q32">
        <f>N32/J26*100</f>
        <v>-23.615628796488618</v>
      </c>
      <c r="R32">
        <f>O32/K26*100</f>
        <v>-20.068103617336128</v>
      </c>
    </row>
    <row r="33" spans="1:18" x14ac:dyDescent="0.25">
      <c r="I33" s="1">
        <v>0.7</v>
      </c>
      <c r="J33">
        <f t="shared" si="0"/>
        <v>5.0676600000000001</v>
      </c>
      <c r="K33">
        <f t="shared" si="1"/>
        <v>4.4834599999999991</v>
      </c>
      <c r="N33">
        <f>J34-J26</f>
        <v>-1.4198200000000005</v>
      </c>
      <c r="O33">
        <f>K34-K26</f>
        <v>0.64047500000000035</v>
      </c>
      <c r="P33" s="1">
        <v>0.8</v>
      </c>
      <c r="Q33">
        <f>N33/J26*100</f>
        <v>-21.400815745762259</v>
      </c>
      <c r="R33">
        <f>O33/K26*100</f>
        <v>11.418498511347638</v>
      </c>
    </row>
    <row r="34" spans="1:18" x14ac:dyDescent="0.25">
      <c r="I34" s="1">
        <v>0.8</v>
      </c>
      <c r="J34">
        <f t="shared" si="0"/>
        <v>5.2145999999999999</v>
      </c>
      <c r="K34">
        <f t="shared" si="1"/>
        <v>6.2495750000000001</v>
      </c>
      <c r="N34">
        <f>J35-J26</f>
        <v>-1.1468799999999995</v>
      </c>
      <c r="O34">
        <f>K35-K26</f>
        <v>-1.1492000000000004</v>
      </c>
      <c r="P34" s="1">
        <v>0.9</v>
      </c>
      <c r="Q34">
        <f>N34/J26*100</f>
        <v>-17.286816330591058</v>
      </c>
      <c r="R34">
        <f>O34/K26*100</f>
        <v>-20.48813535148242</v>
      </c>
    </row>
    <row r="35" spans="1:18" x14ac:dyDescent="0.25">
      <c r="I35" s="1">
        <v>0.9</v>
      </c>
      <c r="J35">
        <f t="shared" si="0"/>
        <v>5.487540000000001</v>
      </c>
      <c r="K35">
        <f t="shared" si="1"/>
        <v>4.4598999999999993</v>
      </c>
      <c r="N35">
        <f>J36-J26</f>
        <v>-1.0324600000000004</v>
      </c>
      <c r="O35">
        <f>K36-K26</f>
        <v>-1.3726399999999996</v>
      </c>
      <c r="P35" s="1">
        <v>1</v>
      </c>
      <c r="Q35">
        <f>N35/J26*100</f>
        <v>-15.562174236783324</v>
      </c>
      <c r="R35">
        <f>O35/K26*100</f>
        <v>-24.471662120482783</v>
      </c>
    </row>
    <row r="36" spans="1:18" x14ac:dyDescent="0.25">
      <c r="I36" s="1">
        <v>1</v>
      </c>
      <c r="J36">
        <f t="shared" si="0"/>
        <v>5.6019600000000001</v>
      </c>
      <c r="K36">
        <f t="shared" si="1"/>
        <v>4.2364600000000001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9.6399000000000008</v>
      </c>
      <c r="C41">
        <f>C3</f>
        <v>3.8246000000000002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4.2488000000000001</v>
      </c>
      <c r="C43">
        <f>K3</f>
        <v>4.9153000000000002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3.5438000000000001</v>
      </c>
      <c r="C45">
        <f>S3</f>
        <v>11.1328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7.4889000000000001</v>
      </c>
      <c r="C47">
        <f>AA3</f>
        <v>3.2397999999999998</v>
      </c>
    </row>
    <row r="48" spans="1:18" x14ac:dyDescent="0.25">
      <c r="A48" s="1">
        <v>8</v>
      </c>
      <c r="B48">
        <f>AD3</f>
        <v>8.2507000000000001</v>
      </c>
      <c r="C48">
        <f>AE3</f>
        <v>4.9329999999999998</v>
      </c>
    </row>
    <row r="50" spans="1:3" x14ac:dyDescent="0.25">
      <c r="A50" t="s">
        <v>19</v>
      </c>
      <c r="B50">
        <f>AVERAGE(B41:B48)</f>
        <v>4.1465125</v>
      </c>
      <c r="C50">
        <f>AVERAGE(C41:C48)</f>
        <v>3.5056875000000001</v>
      </c>
    </row>
    <row r="51" spans="1:3" x14ac:dyDescent="0.25">
      <c r="A51" t="s">
        <v>8</v>
      </c>
      <c r="B51">
        <f>STDEV(B41:B48)</f>
        <v>3.9667842011373469</v>
      </c>
      <c r="C51">
        <f>STDEV(C41:C48)</f>
        <v>3.7652358937436721</v>
      </c>
    </row>
    <row r="52" spans="1:3" x14ac:dyDescent="0.25">
      <c r="A52" t="s">
        <v>20</v>
      </c>
      <c r="B52">
        <f>1.5*B51</f>
        <v>5.9501763017060201</v>
      </c>
      <c r="C52">
        <f>1.5*C51</f>
        <v>5.6478538406155083</v>
      </c>
    </row>
    <row r="53" spans="1:3" x14ac:dyDescent="0.25">
      <c r="A53" t="s">
        <v>9</v>
      </c>
      <c r="B53">
        <f>2*B51</f>
        <v>7.9335684022746937</v>
      </c>
      <c r="C53">
        <f>2*C51</f>
        <v>7.5304717874873441</v>
      </c>
    </row>
    <row r="54" spans="1:3" x14ac:dyDescent="0.25">
      <c r="A54" t="s">
        <v>21</v>
      </c>
      <c r="B54">
        <f>B50+B52</f>
        <v>10.096688801706019</v>
      </c>
      <c r="C54">
        <f>C50+C52</f>
        <v>9.1535413406155079</v>
      </c>
    </row>
    <row r="55" spans="1:3" x14ac:dyDescent="0.25">
      <c r="A55" t="s">
        <v>10</v>
      </c>
      <c r="B55">
        <f>B50+B53</f>
        <v>12.080080902274695</v>
      </c>
      <c r="C55">
        <f>C50+C53</f>
        <v>11.036159287487344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2015-03-18T02:49:47Z</dcterms:created>
  <dcterms:modified xsi:type="dcterms:W3CDTF">2015-04-20T01:08:07Z</dcterms:modified>
</cp:coreProperties>
</file>