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12\232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1" i="1" s="1"/>
  <c r="B41" i="1"/>
  <c r="K36" i="1"/>
  <c r="K35" i="1"/>
  <c r="K34" i="1"/>
  <c r="K33" i="1"/>
  <c r="K32" i="1"/>
  <c r="K31" i="1"/>
  <c r="K30" i="1"/>
  <c r="K29" i="1"/>
  <c r="O28" i="1" s="1"/>
  <c r="R28" i="1" s="1"/>
  <c r="AI26" i="1" s="1"/>
  <c r="K28" i="1"/>
  <c r="K27" i="1"/>
  <c r="K26" i="1"/>
  <c r="V26" i="1" s="1"/>
  <c r="J26" i="1"/>
  <c r="J36" i="1"/>
  <c r="J35" i="1"/>
  <c r="J34" i="1"/>
  <c r="J33" i="1"/>
  <c r="J32" i="1"/>
  <c r="J31" i="1"/>
  <c r="J30" i="1"/>
  <c r="J29" i="1"/>
  <c r="J28" i="1"/>
  <c r="J27" i="1"/>
  <c r="AE16" i="1"/>
  <c r="AE17" i="1" s="1"/>
  <c r="AD16" i="1"/>
  <c r="AD17" i="1" s="1"/>
  <c r="AE15" i="1"/>
  <c r="AE18" i="1" s="1"/>
  <c r="AD15" i="1"/>
  <c r="AA16" i="1"/>
  <c r="AA17" i="1" s="1"/>
  <c r="Z16" i="1"/>
  <c r="Z17" i="1" s="1"/>
  <c r="AA15" i="1"/>
  <c r="AA18" i="1" s="1"/>
  <c r="Z15" i="1"/>
  <c r="Z18" i="1" s="1"/>
  <c r="W16" i="1"/>
  <c r="W17" i="1" s="1"/>
  <c r="V16" i="1"/>
  <c r="V17" i="1" s="1"/>
  <c r="W15" i="1"/>
  <c r="V15" i="1"/>
  <c r="S16" i="1"/>
  <c r="S17" i="1" s="1"/>
  <c r="R16" i="1"/>
  <c r="R17" i="1" s="1"/>
  <c r="S15" i="1"/>
  <c r="S18" i="1" s="1"/>
  <c r="R15" i="1"/>
  <c r="R18" i="1" s="1"/>
  <c r="O16" i="1"/>
  <c r="O17" i="1" s="1"/>
  <c r="N16" i="1"/>
  <c r="N17" i="1" s="1"/>
  <c r="O15" i="1"/>
  <c r="O18" i="1" s="1"/>
  <c r="N15" i="1"/>
  <c r="K16" i="1"/>
  <c r="K17" i="1" s="1"/>
  <c r="J16" i="1"/>
  <c r="J17" i="1" s="1"/>
  <c r="K15" i="1"/>
  <c r="K18" i="1" s="1"/>
  <c r="J15" i="1"/>
  <c r="J18" i="1" s="1"/>
  <c r="G16" i="1"/>
  <c r="G17" i="1" s="1"/>
  <c r="F16" i="1"/>
  <c r="F17" i="1" s="1"/>
  <c r="G15" i="1"/>
  <c r="G18" i="1" s="1"/>
  <c r="F15" i="1"/>
  <c r="C16" i="1"/>
  <c r="C17" i="1" s="1"/>
  <c r="B16" i="1"/>
  <c r="B17" i="1" s="1"/>
  <c r="C15" i="1"/>
  <c r="B15" i="1"/>
  <c r="B18" i="1" s="1"/>
  <c r="N29" i="1" l="1"/>
  <c r="Q29" i="1" s="1"/>
  <c r="Z26" i="1" s="1"/>
  <c r="C18" i="1"/>
  <c r="N30" i="1"/>
  <c r="Q30" i="1" s="1"/>
  <c r="AA26" i="1" s="1"/>
  <c r="O32" i="1"/>
  <c r="R32" i="1" s="1"/>
  <c r="AM26" i="1" s="1"/>
  <c r="O26" i="1"/>
  <c r="R26" i="1" s="1"/>
  <c r="AG26" i="1" s="1"/>
  <c r="O27" i="1"/>
  <c r="R27" i="1" s="1"/>
  <c r="AH26" i="1" s="1"/>
  <c r="N28" i="1"/>
  <c r="Q28" i="1" s="1"/>
  <c r="Y26" i="1" s="1"/>
  <c r="O33" i="1"/>
  <c r="R33" i="1" s="1"/>
  <c r="AN26" i="1" s="1"/>
  <c r="O34" i="1"/>
  <c r="R34" i="1" s="1"/>
  <c r="AO26" i="1" s="1"/>
  <c r="O35" i="1"/>
  <c r="R35" i="1" s="1"/>
  <c r="AP26" i="1" s="1"/>
  <c r="W18" i="1"/>
  <c r="N31" i="1"/>
  <c r="Q31" i="1" s="1"/>
  <c r="AB26" i="1" s="1"/>
  <c r="B50" i="1"/>
  <c r="O29" i="1"/>
  <c r="R29" i="1" s="1"/>
  <c r="AJ26" i="1" s="1"/>
  <c r="N26" i="1"/>
  <c r="Q26" i="1" s="1"/>
  <c r="W26" i="1" s="1"/>
  <c r="N34" i="1"/>
  <c r="Q34" i="1" s="1"/>
  <c r="AE26" i="1" s="1"/>
  <c r="O30" i="1"/>
  <c r="R30" i="1" s="1"/>
  <c r="AK26" i="1" s="1"/>
  <c r="N27" i="1"/>
  <c r="Q27" i="1" s="1"/>
  <c r="X26" i="1" s="1"/>
  <c r="N35" i="1"/>
  <c r="Q35" i="1" s="1"/>
  <c r="AF26" i="1" s="1"/>
  <c r="O31" i="1"/>
  <c r="R31" i="1" s="1"/>
  <c r="AL26" i="1" s="1"/>
  <c r="C53" i="1"/>
  <c r="C52" i="1"/>
  <c r="F18" i="1"/>
  <c r="N18" i="1"/>
  <c r="V18" i="1"/>
  <c r="AD18" i="1"/>
  <c r="N32" i="1"/>
  <c r="Q32" i="1" s="1"/>
  <c r="AC26" i="1" s="1"/>
  <c r="N33" i="1"/>
  <c r="Q33" i="1" s="1"/>
  <c r="AD26" i="1" s="1"/>
  <c r="U26" i="1"/>
  <c r="B51" i="1"/>
  <c r="C50" i="1"/>
  <c r="C55" i="1" l="1"/>
  <c r="C54" i="1"/>
  <c r="B53" i="1"/>
  <c r="B55" i="1" s="1"/>
  <c r="B52" i="1"/>
  <c r="B54" i="1" s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<sst xmlns="http://schemas.openxmlformats.org/spreadsheetml/2006/main" count="48" uniqueCount="22">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</sst>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Z3" sqref="Z3:AA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232</v>
      </c>
      <c r="E3" s="1">
        <v>232</v>
      </c>
      <c r="F3">
        <v>14.4384</v>
      </c>
      <c r="G3">
        <v>2.2496</v>
      </c>
      <c r="I3" s="1">
        <v>232</v>
      </c>
      <c r="J3">
        <v>16.982800000000001</v>
      </c>
      <c r="K3">
        <v>1.5244</v>
      </c>
      <c r="M3" s="1">
        <v>232</v>
      </c>
      <c r="N3">
        <v>16.878900000000002</v>
      </c>
      <c r="O3">
        <v>1.5386</v>
      </c>
      <c r="Q3" s="1">
        <v>232</v>
      </c>
      <c r="R3">
        <v>15.0548</v>
      </c>
      <c r="S3">
        <v>1.3097000000000001</v>
      </c>
      <c r="U3" s="1">
        <v>232</v>
      </c>
      <c r="Y3" s="1">
        <v>232</v>
      </c>
      <c r="AC3" s="1">
        <v>232</v>
      </c>
      <c r="AD3">
        <v>13.170400000000001</v>
      </c>
      <c r="AE3">
        <v>1.9507000000000001</v>
      </c>
    </row>
    <row r="4" spans="1:31" x14ac:dyDescent="0.25">
      <c r="A4" s="1">
        <v>0.1</v>
      </c>
      <c r="E4" s="1">
        <v>0.1</v>
      </c>
      <c r="F4">
        <v>13.0854</v>
      </c>
      <c r="G4">
        <v>2.5678000000000001</v>
      </c>
      <c r="I4" s="1">
        <v>0.1</v>
      </c>
      <c r="J4">
        <v>14.4915</v>
      </c>
      <c r="K4">
        <v>0.96399999999999997</v>
      </c>
      <c r="M4" s="1">
        <v>0.1</v>
      </c>
      <c r="N4">
        <v>15.845800000000001</v>
      </c>
      <c r="O4">
        <v>1.1627000000000001</v>
      </c>
      <c r="Q4" s="1">
        <v>0.1</v>
      </c>
      <c r="R4">
        <v>12.9397</v>
      </c>
      <c r="S4">
        <v>1.3606</v>
      </c>
      <c r="U4" s="1">
        <v>0.1</v>
      </c>
      <c r="Y4" s="1">
        <v>0.1</v>
      </c>
      <c r="AC4" s="1">
        <v>0.1</v>
      </c>
      <c r="AD4">
        <v>14.826700000000001</v>
      </c>
      <c r="AE4">
        <v>3.6049000000000002</v>
      </c>
    </row>
    <row r="5" spans="1:31" x14ac:dyDescent="0.25">
      <c r="A5" s="1">
        <v>0.2</v>
      </c>
      <c r="E5" s="1">
        <v>0.2</v>
      </c>
      <c r="F5">
        <v>10.5528</v>
      </c>
      <c r="G5">
        <v>2.5869</v>
      </c>
      <c r="I5" s="1">
        <v>0.2</v>
      </c>
      <c r="J5">
        <v>12.568099999999999</v>
      </c>
      <c r="K5">
        <v>0.92869999999999997</v>
      </c>
      <c r="M5" s="1">
        <v>0.2</v>
      </c>
      <c r="N5">
        <v>13.2486</v>
      </c>
      <c r="O5">
        <v>1.0052000000000001</v>
      </c>
      <c r="Q5" s="1">
        <v>0.2</v>
      </c>
      <c r="R5">
        <v>12.71</v>
      </c>
      <c r="S5">
        <v>1.3548</v>
      </c>
      <c r="U5" s="1">
        <v>0.2</v>
      </c>
      <c r="Y5" s="1">
        <v>0.2</v>
      </c>
      <c r="AC5" s="1">
        <v>0.2</v>
      </c>
      <c r="AD5">
        <v>14.3011</v>
      </c>
      <c r="AE5">
        <v>4.8239000000000001</v>
      </c>
    </row>
    <row r="6" spans="1:31" x14ac:dyDescent="0.25">
      <c r="A6" s="1">
        <v>0.3</v>
      </c>
      <c r="E6" s="1">
        <v>0.3</v>
      </c>
      <c r="F6">
        <v>11.63</v>
      </c>
      <c r="G6">
        <v>1.1342000000000001</v>
      </c>
      <c r="I6" s="1">
        <v>0.3</v>
      </c>
      <c r="J6">
        <v>15.634</v>
      </c>
      <c r="K6">
        <v>1.3523000000000001</v>
      </c>
      <c r="M6" s="1">
        <v>0.3</v>
      </c>
      <c r="N6">
        <v>13.5594</v>
      </c>
      <c r="O6">
        <v>2.0453999999999999</v>
      </c>
      <c r="Q6" s="1">
        <v>0.3</v>
      </c>
      <c r="R6">
        <v>12.011100000000001</v>
      </c>
      <c r="S6">
        <v>0.97299999999999998</v>
      </c>
      <c r="U6" s="1">
        <v>0.3</v>
      </c>
      <c r="Y6" s="1">
        <v>0.3</v>
      </c>
      <c r="AC6" s="1">
        <v>0.3</v>
      </c>
      <c r="AD6">
        <v>13.540800000000001</v>
      </c>
      <c r="AE6">
        <v>4.2598000000000003</v>
      </c>
    </row>
    <row r="7" spans="1:31" x14ac:dyDescent="0.25">
      <c r="A7" s="1">
        <v>0.4</v>
      </c>
      <c r="E7" s="1">
        <v>0.4</v>
      </c>
      <c r="F7">
        <v>12.1737</v>
      </c>
      <c r="G7">
        <v>1.2584</v>
      </c>
      <c r="I7" s="1">
        <v>0.4</v>
      </c>
      <c r="J7">
        <v>12.123200000000001</v>
      </c>
      <c r="K7">
        <v>1.1192</v>
      </c>
      <c r="M7" s="1">
        <v>0.4</v>
      </c>
      <c r="N7">
        <v>12.680099999999999</v>
      </c>
      <c r="O7">
        <v>1.4636</v>
      </c>
      <c r="Q7" s="1">
        <v>0.4</v>
      </c>
      <c r="R7">
        <v>16.851800000000001</v>
      </c>
      <c r="S7">
        <v>1.4863</v>
      </c>
      <c r="U7" s="1">
        <v>0.4</v>
      </c>
      <c r="Y7" s="1">
        <v>0.4</v>
      </c>
      <c r="AC7" s="1">
        <v>0.4</v>
      </c>
      <c r="AD7">
        <v>20.4878</v>
      </c>
      <c r="AE7">
        <v>9.0611999999999995</v>
      </c>
    </row>
    <row r="8" spans="1:31" x14ac:dyDescent="0.25">
      <c r="A8" s="1">
        <v>0.5</v>
      </c>
      <c r="E8" s="1">
        <v>0.5</v>
      </c>
      <c r="F8">
        <v>8.8058999999999994</v>
      </c>
      <c r="G8">
        <v>1.6140000000000001</v>
      </c>
      <c r="I8" s="1">
        <v>0.5</v>
      </c>
      <c r="J8">
        <v>13.8017</v>
      </c>
      <c r="K8">
        <v>1.5402</v>
      </c>
      <c r="M8" s="1">
        <v>0.5</v>
      </c>
      <c r="N8">
        <v>16.933199999999999</v>
      </c>
      <c r="O8">
        <v>1.2810999999999999</v>
      </c>
      <c r="Q8" s="1">
        <v>0.5</v>
      </c>
      <c r="R8">
        <v>15.5464</v>
      </c>
      <c r="S8">
        <v>0.62770000000000004</v>
      </c>
      <c r="U8" s="1">
        <v>0.5</v>
      </c>
      <c r="Y8" s="1">
        <v>0.5</v>
      </c>
      <c r="AC8" s="1">
        <v>0.5</v>
      </c>
      <c r="AD8">
        <v>16.270299999999999</v>
      </c>
      <c r="AE8">
        <v>5.1418999999999997</v>
      </c>
    </row>
    <row r="9" spans="1:31" x14ac:dyDescent="0.25">
      <c r="A9" s="1">
        <v>0.6</v>
      </c>
      <c r="E9" s="1">
        <v>0.6</v>
      </c>
      <c r="F9">
        <v>12.2224</v>
      </c>
      <c r="G9">
        <v>1.5518000000000001</v>
      </c>
      <c r="I9" s="1">
        <v>0.6</v>
      </c>
      <c r="J9">
        <v>17.0245</v>
      </c>
      <c r="K9">
        <v>1.4278</v>
      </c>
      <c r="M9" s="1">
        <v>0.6</v>
      </c>
      <c r="N9">
        <v>14.776400000000001</v>
      </c>
      <c r="O9">
        <v>1.4610000000000001</v>
      </c>
      <c r="Q9" s="1">
        <v>0.6</v>
      </c>
      <c r="R9">
        <v>15.6073</v>
      </c>
      <c r="S9">
        <v>1.5125999999999999</v>
      </c>
      <c r="U9" s="1">
        <v>0.6</v>
      </c>
      <c r="Y9" s="1">
        <v>0.6</v>
      </c>
      <c r="AC9" s="1">
        <v>0.6</v>
      </c>
      <c r="AD9">
        <v>15.4893</v>
      </c>
      <c r="AE9">
        <v>8.5206</v>
      </c>
    </row>
    <row r="10" spans="1:31" x14ac:dyDescent="0.25">
      <c r="A10" s="1">
        <v>0.7</v>
      </c>
      <c r="E10" s="1">
        <v>0.7</v>
      </c>
      <c r="F10">
        <v>9.4697999999999993</v>
      </c>
      <c r="G10">
        <v>1.9637</v>
      </c>
      <c r="I10" s="1">
        <v>0.7</v>
      </c>
      <c r="J10">
        <v>13.433199999999999</v>
      </c>
      <c r="K10">
        <v>1.1379999999999999</v>
      </c>
      <c r="M10" s="1">
        <v>0.7</v>
      </c>
      <c r="N10">
        <v>14.940899999999999</v>
      </c>
      <c r="O10">
        <v>1.8808</v>
      </c>
      <c r="Q10" s="1">
        <v>0.7</v>
      </c>
      <c r="R10">
        <v>15.926399999999999</v>
      </c>
      <c r="S10">
        <v>1.3948</v>
      </c>
      <c r="U10" s="1">
        <v>0.7</v>
      </c>
      <c r="Y10" s="1">
        <v>0.7</v>
      </c>
      <c r="AC10" s="1">
        <v>0.7</v>
      </c>
      <c r="AD10">
        <v>14.2729</v>
      </c>
      <c r="AE10">
        <v>5.5411000000000001</v>
      </c>
    </row>
    <row r="11" spans="1:31" x14ac:dyDescent="0.25">
      <c r="A11" s="1">
        <v>0.8</v>
      </c>
      <c r="E11" s="1">
        <v>0.8</v>
      </c>
      <c r="F11">
        <v>14.132999999999999</v>
      </c>
      <c r="G11">
        <v>2.0920000000000001</v>
      </c>
      <c r="I11" s="1">
        <v>0.8</v>
      </c>
      <c r="J11">
        <v>11.4155</v>
      </c>
      <c r="K11">
        <v>0.81259999999999999</v>
      </c>
      <c r="M11" s="1">
        <v>0.8</v>
      </c>
      <c r="N11">
        <v>15.181699999999999</v>
      </c>
      <c r="O11">
        <v>1.6443000000000001</v>
      </c>
      <c r="Q11" s="1">
        <v>0.8</v>
      </c>
      <c r="R11">
        <v>14.125400000000001</v>
      </c>
      <c r="S11">
        <v>1.4517</v>
      </c>
      <c r="U11" s="1">
        <v>0.8</v>
      </c>
      <c r="Y11" s="1">
        <v>0.8</v>
      </c>
      <c r="AC11" s="1">
        <v>0.8</v>
      </c>
      <c r="AD11">
        <v>19.192599999999999</v>
      </c>
      <c r="AE11">
        <v>8.0801999999999996</v>
      </c>
    </row>
    <row r="12" spans="1:31" x14ac:dyDescent="0.25">
      <c r="A12" s="1">
        <v>0.9</v>
      </c>
      <c r="E12" s="1">
        <v>0.9</v>
      </c>
      <c r="F12">
        <v>11.3086</v>
      </c>
      <c r="G12">
        <v>2.4754999999999998</v>
      </c>
      <c r="I12" s="1">
        <v>0.9</v>
      </c>
      <c r="J12">
        <v>15.196400000000001</v>
      </c>
      <c r="K12">
        <v>1.0808</v>
      </c>
      <c r="M12" s="1">
        <v>0.9</v>
      </c>
      <c r="N12">
        <v>14.64</v>
      </c>
      <c r="O12">
        <v>1.1732</v>
      </c>
      <c r="Q12" s="1">
        <v>0.9</v>
      </c>
      <c r="S12">
        <v>1.0819000000000001</v>
      </c>
      <c r="U12" s="1">
        <v>0.9</v>
      </c>
      <c r="Y12" s="1">
        <v>0.9</v>
      </c>
      <c r="AC12" s="1">
        <v>0.9</v>
      </c>
      <c r="AD12">
        <v>16.7653</v>
      </c>
      <c r="AE12">
        <v>5.4682000000000004</v>
      </c>
    </row>
    <row r="13" spans="1:31" x14ac:dyDescent="0.25">
      <c r="A13" s="1">
        <v>1</v>
      </c>
      <c r="E13" s="1">
        <v>1</v>
      </c>
      <c r="F13">
        <v>15.438599999999999</v>
      </c>
      <c r="G13">
        <v>2.4344000000000001</v>
      </c>
      <c r="I13" s="1">
        <v>1</v>
      </c>
      <c r="J13">
        <v>14.1515</v>
      </c>
      <c r="K13">
        <v>0.84499999999999997</v>
      </c>
      <c r="M13" s="1">
        <v>1</v>
      </c>
      <c r="N13">
        <v>13.4762</v>
      </c>
      <c r="O13">
        <v>1.0419</v>
      </c>
      <c r="Q13" s="1">
        <v>1</v>
      </c>
      <c r="R13">
        <v>9.1907999999999994</v>
      </c>
      <c r="S13">
        <v>0.9829</v>
      </c>
      <c r="U13" s="1">
        <v>1</v>
      </c>
      <c r="Y13" s="1">
        <v>1</v>
      </c>
      <c r="AC13" s="1">
        <v>1</v>
      </c>
      <c r="AD13">
        <v>16.036300000000001</v>
      </c>
      <c r="AE13">
        <v>3.4998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>
        <f>AVERAGE(F4:F13)</f>
        <v>11.882019999999999</v>
      </c>
      <c r="G15">
        <f>AVERAGE(G4:G13)</f>
        <v>1.96787</v>
      </c>
      <c r="J15">
        <f>AVERAGE(J4:J13)</f>
        <v>13.98396</v>
      </c>
      <c r="K15">
        <f>AVERAGE(K4:K13)</f>
        <v>1.12086</v>
      </c>
      <c r="N15">
        <f>AVERAGE(N4:N13)</f>
        <v>14.528230000000002</v>
      </c>
      <c r="O15">
        <f>AVERAGE(O4:O13)</f>
        <v>1.4159200000000001</v>
      </c>
      <c r="R15">
        <f>AVERAGE(R4:R13)</f>
        <v>13.878766666666667</v>
      </c>
      <c r="S15">
        <f>AVERAGE(S4:S13)</f>
        <v>1.2226300000000001</v>
      </c>
      <c r="V15" t="e">
        <f>AVERAGE(V4:V13)</f>
        <v>#DIV/0!</v>
      </c>
      <c r="W15" t="e">
        <f>AVERAGE(W4:W13)</f>
        <v>#DIV/0!</v>
      </c>
      <c r="Z15" t="e">
        <f>AVERAGE(Z4:Z13)</f>
        <v>#DIV/0!</v>
      </c>
      <c r="AA15" t="e">
        <f>AVERAGE(AA4:AA13)</f>
        <v>#DIV/0!</v>
      </c>
      <c r="AD15">
        <f>AVERAGE(AD4:AD13)</f>
        <v>16.118310000000001</v>
      </c>
      <c r="AE15">
        <f>AVERAGE(AE4:AE13)</f>
        <v>5.80016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>
        <f>STDEV(F4:F13)</f>
        <v>2.0222567541129877</v>
      </c>
      <c r="G16">
        <f>STDEV(G4:G13)</f>
        <v>0.55081453028925931</v>
      </c>
      <c r="J16">
        <f>STDEV(J4:J13)</f>
        <v>1.7037156167232472</v>
      </c>
      <c r="K16">
        <f>STDEV(K4:K13)</f>
        <v>0.24903759287839705</v>
      </c>
      <c r="N16">
        <f>STDEV(N4:N13)</f>
        <v>1.3034018729207555</v>
      </c>
      <c r="O16">
        <f>STDEV(O4:O13)</f>
        <v>0.35254836957343672</v>
      </c>
      <c r="R16">
        <f>STDEV(R4:R13)</f>
        <v>2.4128421482765905</v>
      </c>
      <c r="S16">
        <f>STDEV(S4:S13)</f>
        <v>0.29169179339387125</v>
      </c>
      <c r="V16" t="e">
        <f>STDEV(V4:V13)</f>
        <v>#DIV/0!</v>
      </c>
      <c r="W16" t="e">
        <f>STDEV(W4:W13)</f>
        <v>#DIV/0!</v>
      </c>
      <c r="Z16" t="e">
        <f>STDEV(Z4:Z13)</f>
        <v>#DIV/0!</v>
      </c>
      <c r="AA16" t="e">
        <f>STDEV(AA4:AA13)</f>
        <v>#DIV/0!</v>
      </c>
      <c r="AD16">
        <f>STDEV(AD4:AD13)</f>
        <v>2.2212954815952792</v>
      </c>
      <c r="AE16">
        <f>STDEV(AE4:AE13)</f>
        <v>2.0352719977656264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>
        <f>2*F16</f>
        <v>4.0445135082259753</v>
      </c>
      <c r="G17">
        <f>2*G16</f>
        <v>1.1016290605785186</v>
      </c>
      <c r="J17">
        <f>2*J16</f>
        <v>3.4074312334464945</v>
      </c>
      <c r="K17">
        <f>2*K16</f>
        <v>0.4980751857567941</v>
      </c>
      <c r="N17">
        <f>2*N16</f>
        <v>2.606803745841511</v>
      </c>
      <c r="O17">
        <f>2*O16</f>
        <v>0.70509673914687343</v>
      </c>
      <c r="R17">
        <f>2*R16</f>
        <v>4.825684296553181</v>
      </c>
      <c r="S17">
        <f>2*S16</f>
        <v>0.58338358678774249</v>
      </c>
      <c r="V17" t="e">
        <f>2*V16</f>
        <v>#DIV/0!</v>
      </c>
      <c r="W17" t="e">
        <f>2*W16</f>
        <v>#DIV/0!</v>
      </c>
      <c r="Z17" t="e">
        <f>2*Z16</f>
        <v>#DIV/0!</v>
      </c>
      <c r="AA17" t="e">
        <f>2*AA16</f>
        <v>#DIV/0!</v>
      </c>
      <c r="AD17">
        <f>2*AD16</f>
        <v>4.4425909631905585</v>
      </c>
      <c r="AE17">
        <f>2*AE16</f>
        <v>4.0705439955312528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>
        <f>F15+F17</f>
        <v>15.926533508225974</v>
      </c>
      <c r="G18">
        <f>G15+G17</f>
        <v>3.0694990605785186</v>
      </c>
      <c r="J18">
        <f>J15+J17</f>
        <v>17.391391233446495</v>
      </c>
      <c r="K18">
        <f>K15+K17</f>
        <v>1.618935185756794</v>
      </c>
      <c r="N18">
        <f>N15+N17</f>
        <v>17.135033745841515</v>
      </c>
      <c r="O18">
        <f>O15+O17</f>
        <v>2.1210167391468735</v>
      </c>
      <c r="R18">
        <f>R15+R17</f>
        <v>18.704450963219848</v>
      </c>
      <c r="S18">
        <f>S15+S17</f>
        <v>1.8060135867877425</v>
      </c>
      <c r="V18" t="e">
        <f>V15+V17</f>
        <v>#DIV/0!</v>
      </c>
      <c r="W18" t="e">
        <f>W15+W17</f>
        <v>#DIV/0!</v>
      </c>
      <c r="Z18" t="e">
        <f>Z15+Z17</f>
        <v>#DIV/0!</v>
      </c>
      <c r="AA18" t="e">
        <f>AA15+AA17</f>
        <v>#DIV/0!</v>
      </c>
      <c r="AD18">
        <f>AD15+AD17</f>
        <v>20.560900963190559</v>
      </c>
      <c r="AE18">
        <f>AE15+AE17</f>
        <v>9.8707039955312528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15.305060000000001</v>
      </c>
      <c r="K26">
        <f t="shared" ref="K26:K36" si="1">AVERAGE(C3,G3,K3,O3,S3,W3,AA3,AE3)</f>
        <v>1.7146000000000001</v>
      </c>
      <c r="N26">
        <f>J27-J26</f>
        <v>-1.0672399999999982</v>
      </c>
      <c r="O26">
        <f>K27-K26</f>
        <v>0.21739999999999982</v>
      </c>
      <c r="P26" s="1">
        <v>0.1</v>
      </c>
      <c r="Q26">
        <f>N26/J26*100</f>
        <v>-6.9731186940789396</v>
      </c>
      <c r="R26">
        <f>O26/K26*100</f>
        <v>12.679342120611208</v>
      </c>
      <c r="U26">
        <f>J26</f>
        <v>15.305060000000001</v>
      </c>
      <c r="V26">
        <f>K26</f>
        <v>1.7146000000000001</v>
      </c>
      <c r="W26">
        <f>Q26</f>
        <v>-6.9731186940789396</v>
      </c>
      <c r="X26">
        <f>Q27</f>
        <v>-17.176933641553838</v>
      </c>
      <c r="Y26">
        <f>Q28</f>
        <v>-13.263587336475643</v>
      </c>
      <c r="Z26">
        <f>Q29</f>
        <v>-2.8862350098595035</v>
      </c>
      <c r="AA26">
        <f>Q30</f>
        <v>-6.7530607524570501</v>
      </c>
      <c r="AB26">
        <f>Q31</f>
        <v>-1.8365168120869901</v>
      </c>
      <c r="AC26">
        <f>Q32</f>
        <v>-11.08404671396258</v>
      </c>
      <c r="AD26">
        <f>Q33</f>
        <v>-3.2369686887866025</v>
      </c>
      <c r="AE26">
        <f>Q34</f>
        <v>-5.4066106241987901</v>
      </c>
      <c r="AF26">
        <f>Q35</f>
        <v>-10.757096019225029</v>
      </c>
      <c r="AG26">
        <f>R26</f>
        <v>12.679342120611208</v>
      </c>
      <c r="AH26">
        <f>R27</f>
        <v>24.80461915315524</v>
      </c>
      <c r="AI26">
        <f>R28</f>
        <v>13.900618219993014</v>
      </c>
      <c r="AJ26">
        <f>R29</f>
        <v>67.837396477312495</v>
      </c>
      <c r="AK26">
        <f>R30</f>
        <v>19.03534352035458</v>
      </c>
      <c r="AL26">
        <f>R31</f>
        <v>68.830047824565497</v>
      </c>
      <c r="AM26">
        <f>R32</f>
        <v>39.022512539367774</v>
      </c>
      <c r="AN26">
        <f>R33</f>
        <v>64.245888253820112</v>
      </c>
      <c r="AO26">
        <f>R34</f>
        <v>31.571211944476847</v>
      </c>
      <c r="AP26">
        <f>R35</f>
        <v>2.6945060072320084</v>
      </c>
    </row>
    <row r="27" spans="1:42" x14ac:dyDescent="0.25">
      <c r="I27" s="1">
        <v>0.1</v>
      </c>
      <c r="J27">
        <f t="shared" si="0"/>
        <v>14.237820000000003</v>
      </c>
      <c r="K27">
        <f t="shared" si="1"/>
        <v>1.9319999999999999</v>
      </c>
      <c r="N27">
        <f>J28-J26</f>
        <v>-2.6289400000000001</v>
      </c>
      <c r="O27">
        <f>K28-K26</f>
        <v>0.42529999999999979</v>
      </c>
      <c r="P27" s="1">
        <v>0.2</v>
      </c>
      <c r="Q27">
        <f>N27/J26*100</f>
        <v>-17.176933641553838</v>
      </c>
      <c r="R27">
        <f>O27/K26*100</f>
        <v>24.80461915315524</v>
      </c>
    </row>
    <row r="28" spans="1:42" x14ac:dyDescent="0.25">
      <c r="I28" s="1">
        <v>0.2</v>
      </c>
      <c r="J28">
        <f t="shared" si="0"/>
        <v>12.676120000000001</v>
      </c>
      <c r="K28">
        <f t="shared" si="1"/>
        <v>2.1398999999999999</v>
      </c>
      <c r="N28">
        <f>J29-J26</f>
        <v>-2.0299999999999994</v>
      </c>
      <c r="O28">
        <f>K29-K26</f>
        <v>0.23834000000000022</v>
      </c>
      <c r="P28" s="1">
        <v>0.3</v>
      </c>
      <c r="Q28">
        <f>N28/J26*100</f>
        <v>-13.263587336475643</v>
      </c>
      <c r="R28">
        <f>O28/K26*100</f>
        <v>13.900618219993014</v>
      </c>
    </row>
    <row r="29" spans="1:42" x14ac:dyDescent="0.25">
      <c r="I29" s="1">
        <v>0.3</v>
      </c>
      <c r="J29">
        <f t="shared" si="0"/>
        <v>13.275060000000002</v>
      </c>
      <c r="K29">
        <f t="shared" si="1"/>
        <v>1.9529400000000003</v>
      </c>
      <c r="N29">
        <f>J30-J26</f>
        <v>-0.44174000000000291</v>
      </c>
      <c r="O29">
        <f>K30-K26</f>
        <v>1.1631400000000001</v>
      </c>
      <c r="P29" s="1">
        <v>0.4</v>
      </c>
      <c r="Q29">
        <f>N29/J26*100</f>
        <v>-2.8862350098595035</v>
      </c>
      <c r="R29">
        <f>O29/K26*100</f>
        <v>67.837396477312495</v>
      </c>
    </row>
    <row r="30" spans="1:42" x14ac:dyDescent="0.25">
      <c r="I30" s="1">
        <v>0.4</v>
      </c>
      <c r="J30">
        <f t="shared" si="0"/>
        <v>14.863319999999998</v>
      </c>
      <c r="K30">
        <f t="shared" si="1"/>
        <v>2.8777400000000002</v>
      </c>
      <c r="N30">
        <f>J31-J26</f>
        <v>-1.0335600000000031</v>
      </c>
      <c r="O30">
        <f>K31-K26</f>
        <v>0.32637999999999967</v>
      </c>
      <c r="P30" s="1">
        <v>0.5</v>
      </c>
      <c r="Q30">
        <f>N30/J26*100</f>
        <v>-6.7530607524570501</v>
      </c>
      <c r="R30">
        <f>O30/K26*100</f>
        <v>19.03534352035458</v>
      </c>
    </row>
    <row r="31" spans="1:42" x14ac:dyDescent="0.25">
      <c r="I31" s="1">
        <v>0.5</v>
      </c>
      <c r="J31">
        <f t="shared" si="0"/>
        <v>14.271499999999998</v>
      </c>
      <c r="K31">
        <f t="shared" si="1"/>
        <v>2.0409799999999998</v>
      </c>
      <c r="N31">
        <f>J32-J26</f>
        <v>-0.28108000000000111</v>
      </c>
      <c r="O31">
        <f>K32-K26</f>
        <v>1.1801600000000001</v>
      </c>
      <c r="P31" s="1">
        <v>0.6</v>
      </c>
      <c r="Q31">
        <f>N31/J26*100</f>
        <v>-1.8365168120869901</v>
      </c>
      <c r="R31">
        <f>O31/K26*100</f>
        <v>68.830047824565497</v>
      </c>
    </row>
    <row r="32" spans="1:42" x14ac:dyDescent="0.25">
      <c r="I32" s="1">
        <v>0.6</v>
      </c>
      <c r="J32">
        <f t="shared" si="0"/>
        <v>15.02398</v>
      </c>
      <c r="K32">
        <f t="shared" si="1"/>
        <v>2.8947600000000002</v>
      </c>
      <c r="N32">
        <f>J33-J26</f>
        <v>-1.6964200000000016</v>
      </c>
      <c r="O32">
        <f>K33-K26</f>
        <v>0.6690799999999999</v>
      </c>
      <c r="P32" s="1">
        <v>0.7</v>
      </c>
      <c r="Q32">
        <f>N32/J26*100</f>
        <v>-11.08404671396258</v>
      </c>
      <c r="R32">
        <f>O32/K26*100</f>
        <v>39.022512539367774</v>
      </c>
    </row>
    <row r="33" spans="1:18" x14ac:dyDescent="0.25">
      <c r="I33" s="1">
        <v>0.7</v>
      </c>
      <c r="J33">
        <f t="shared" si="0"/>
        <v>13.608639999999999</v>
      </c>
      <c r="K33">
        <f t="shared" si="1"/>
        <v>2.38368</v>
      </c>
      <c r="N33">
        <f>J34-J26</f>
        <v>-0.49542000000000286</v>
      </c>
      <c r="O33">
        <f>K34-K26</f>
        <v>1.1015599999999999</v>
      </c>
      <c r="P33" s="1">
        <v>0.8</v>
      </c>
      <c r="Q33">
        <f>N33/J26*100</f>
        <v>-3.2369686887866025</v>
      </c>
      <c r="R33">
        <f>O33/K26*100</f>
        <v>64.245888253820112</v>
      </c>
    </row>
    <row r="34" spans="1:18" x14ac:dyDescent="0.25">
      <c r="I34" s="1">
        <v>0.8</v>
      </c>
      <c r="J34">
        <f t="shared" si="0"/>
        <v>14.809639999999998</v>
      </c>
      <c r="K34">
        <f t="shared" si="1"/>
        <v>2.81616</v>
      </c>
      <c r="N34">
        <f>J35-J26</f>
        <v>-0.82748499999999936</v>
      </c>
      <c r="O34">
        <f>K35-K26</f>
        <v>0.54132000000000002</v>
      </c>
      <c r="P34" s="1">
        <v>0.9</v>
      </c>
      <c r="Q34">
        <f>N34/J26*100</f>
        <v>-5.4066106241987901</v>
      </c>
      <c r="R34">
        <f>O34/K26*100</f>
        <v>31.571211944476847</v>
      </c>
    </row>
    <row r="35" spans="1:18" x14ac:dyDescent="0.25">
      <c r="I35" s="1">
        <v>0.9</v>
      </c>
      <c r="J35">
        <f t="shared" si="0"/>
        <v>14.477575000000002</v>
      </c>
      <c r="K35">
        <f t="shared" si="1"/>
        <v>2.2559200000000001</v>
      </c>
      <c r="N35">
        <f>J36-J26</f>
        <v>-1.6463800000000024</v>
      </c>
      <c r="O35">
        <f>K36-K26</f>
        <v>4.6200000000000019E-2</v>
      </c>
      <c r="P35" s="1">
        <v>1</v>
      </c>
      <c r="Q35">
        <f>N35/J26*100</f>
        <v>-10.757096019225029</v>
      </c>
      <c r="R35">
        <f>O35/K26*100</f>
        <v>2.6945060072320084</v>
      </c>
    </row>
    <row r="36" spans="1:18" x14ac:dyDescent="0.25">
      <c r="I36" s="1">
        <v>1</v>
      </c>
      <c r="J36">
        <f t="shared" si="0"/>
        <v>13.658679999999999</v>
      </c>
      <c r="K36">
        <f t="shared" si="1"/>
        <v>1.7608000000000001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14.4384</v>
      </c>
      <c r="C42">
        <f>G3</f>
        <v>2.2496</v>
      </c>
    </row>
    <row r="43" spans="1:18" x14ac:dyDescent="0.25">
      <c r="A43" s="1">
        <v>3</v>
      </c>
      <c r="B43">
        <f>J3</f>
        <v>16.982800000000001</v>
      </c>
      <c r="C43">
        <f>K3</f>
        <v>1.5244</v>
      </c>
    </row>
    <row r="44" spans="1:18" x14ac:dyDescent="0.25">
      <c r="A44" s="1">
        <v>4</v>
      </c>
      <c r="B44">
        <f>N3</f>
        <v>16.878900000000002</v>
      </c>
      <c r="C44">
        <f>O3</f>
        <v>1.5386</v>
      </c>
    </row>
    <row r="45" spans="1:18" x14ac:dyDescent="0.25">
      <c r="A45" s="1">
        <v>5</v>
      </c>
      <c r="B45">
        <f>R3</f>
        <v>15.0548</v>
      </c>
      <c r="C45">
        <f>S3</f>
        <v>1.3097000000000001</v>
      </c>
    </row>
    <row r="46" spans="1:18" x14ac:dyDescent="0.25">
      <c r="A46" s="1">
        <v>6</v>
      </c>
      <c r="B46">
        <f>V3</f>
        <v>0</v>
      </c>
      <c r="C46">
        <f>W3</f>
        <v>0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13.170400000000001</v>
      </c>
      <c r="C48">
        <f>AE3</f>
        <v>1.9507000000000001</v>
      </c>
    </row>
    <row r="50" spans="1:3" x14ac:dyDescent="0.25">
      <c r="A50" t="s">
        <v>19</v>
      </c>
      <c r="B50">
        <f>AVERAGE(B41:B48)</f>
        <v>9.5656625000000002</v>
      </c>
      <c r="C50">
        <f>AVERAGE(C41:C48)</f>
        <v>1.071625</v>
      </c>
    </row>
    <row r="51" spans="1:3" x14ac:dyDescent="0.25">
      <c r="A51" t="s">
        <v>8</v>
      </c>
      <c r="B51">
        <f>STDEV(B41:B48)</f>
        <v>8.0166915361348252</v>
      </c>
      <c r="C51">
        <f>STDEV(C41:C48)</f>
        <v>0.93237706466551706</v>
      </c>
    </row>
    <row r="52" spans="1:3" x14ac:dyDescent="0.25">
      <c r="A52" t="s">
        <v>20</v>
      </c>
      <c r="B52">
        <f>1.5*B51</f>
        <v>12.025037304202238</v>
      </c>
      <c r="C52">
        <f>1.5*C51</f>
        <v>1.3985655969982755</v>
      </c>
    </row>
    <row r="53" spans="1:3" x14ac:dyDescent="0.25">
      <c r="A53" t="s">
        <v>9</v>
      </c>
      <c r="B53">
        <f>2*B51</f>
        <v>16.03338307226965</v>
      </c>
      <c r="C53">
        <f>2*C51</f>
        <v>1.8647541293310341</v>
      </c>
    </row>
    <row r="54" spans="1:3" x14ac:dyDescent="0.25">
      <c r="A54" t="s">
        <v>21</v>
      </c>
      <c r="B54">
        <f>B50+B52</f>
        <v>21.590699804202238</v>
      </c>
      <c r="C54">
        <f>C50+C52</f>
        <v>2.4701905969982754</v>
      </c>
    </row>
    <row r="55" spans="1:3" x14ac:dyDescent="0.25">
      <c r="A55" t="s">
        <v>10</v>
      </c>
      <c r="B55">
        <f>B50+B53</f>
        <v>25.599045572269652</v>
      </c>
      <c r="C55">
        <f>C50+C53</f>
        <v>2.9363791293310344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2015-03-18T02:55:40Z</dcterms:created>
  <dcterms:modified xsi:type="dcterms:W3CDTF">2015-04-20T01:13:06Z</dcterms:modified>
</cp:coreProperties>
</file>