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12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N28" i="1"/>
  <c r="Q28" i="1" s="1"/>
  <c r="Y26" i="1" s="1"/>
  <c r="K36" i="1"/>
  <c r="O35" i="1" s="1"/>
  <c r="R35" i="1" s="1"/>
  <c r="AP26" i="1" s="1"/>
  <c r="K35" i="1"/>
  <c r="K34" i="1"/>
  <c r="K33" i="1"/>
  <c r="O32" i="1" s="1"/>
  <c r="R32" i="1" s="1"/>
  <c r="AM26" i="1" s="1"/>
  <c r="K32" i="1"/>
  <c r="K31" i="1"/>
  <c r="O30" i="1" s="1"/>
  <c r="R30" i="1" s="1"/>
  <c r="AK26" i="1" s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U26" i="1" s="1"/>
  <c r="J36" i="1"/>
  <c r="J35" i="1"/>
  <c r="N34" i="1" s="1"/>
  <c r="Q34" i="1" s="1"/>
  <c r="AE26" i="1" s="1"/>
  <c r="J34" i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J28" i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F15" i="1"/>
  <c r="C16" i="1"/>
  <c r="C17" i="1" s="1"/>
  <c r="B16" i="1"/>
  <c r="B17" i="1" s="1"/>
  <c r="C15" i="1"/>
  <c r="C18" i="1" s="1"/>
  <c r="B15" i="1"/>
  <c r="B18" i="1" s="1"/>
  <c r="G18" i="1" l="1"/>
  <c r="B51" i="1"/>
  <c r="C51" i="1"/>
  <c r="C52" i="1" s="1"/>
  <c r="O34" i="1"/>
  <c r="R34" i="1" s="1"/>
  <c r="AO26" i="1" s="1"/>
  <c r="N29" i="1"/>
  <c r="Q29" i="1" s="1"/>
  <c r="Z26" i="1" s="1"/>
  <c r="N27" i="1"/>
  <c r="Q27" i="1" s="1"/>
  <c r="X26" i="1" s="1"/>
  <c r="N35" i="1"/>
  <c r="Q35" i="1" s="1"/>
  <c r="AF26" i="1" s="1"/>
  <c r="O31" i="1"/>
  <c r="R31" i="1" s="1"/>
  <c r="AL26" i="1" s="1"/>
  <c r="O33" i="1"/>
  <c r="R33" i="1" s="1"/>
  <c r="AN26" i="1" s="1"/>
  <c r="B53" i="1"/>
  <c r="B52" i="1"/>
  <c r="F18" i="1"/>
  <c r="N18" i="1"/>
  <c r="V18" i="1"/>
  <c r="AD18" i="1"/>
  <c r="N30" i="1"/>
  <c r="Q30" i="1" s="1"/>
  <c r="AA26" i="1" s="1"/>
  <c r="O29" i="1"/>
  <c r="R29" i="1" s="1"/>
  <c r="AJ26" i="1" s="1"/>
  <c r="B50" i="1"/>
  <c r="N33" i="1"/>
  <c r="Q33" i="1" s="1"/>
  <c r="AD26" i="1" s="1"/>
  <c r="C50" i="1"/>
  <c r="C53" i="1" l="1"/>
  <c r="C55" i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<sst xmlns="http://schemas.openxmlformats.org/spreadsheetml/2006/main" count="48" uniqueCount="22">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</sst>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F3" sqref="F3:G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10.8889</v>
      </c>
      <c r="C3">
        <v>1.1787000000000001</v>
      </c>
      <c r="E3" s="1">
        <v>535</v>
      </c>
      <c r="I3" s="1">
        <v>535</v>
      </c>
      <c r="J3">
        <v>9.6167999999999996</v>
      </c>
      <c r="K3">
        <v>3.4664000000000001</v>
      </c>
      <c r="M3" s="1">
        <v>535</v>
      </c>
      <c r="Q3" s="1">
        <v>535</v>
      </c>
      <c r="R3">
        <v>11.0677</v>
      </c>
      <c r="S3">
        <v>1.5468999999999999</v>
      </c>
      <c r="U3" s="1">
        <v>535</v>
      </c>
      <c r="Y3" s="1">
        <v>535</v>
      </c>
      <c r="AC3" s="1">
        <v>535</v>
      </c>
    </row>
    <row r="4" spans="1:31" x14ac:dyDescent="0.25">
      <c r="A4" s="1">
        <v>0.1</v>
      </c>
      <c r="B4">
        <v>11.638400000000001</v>
      </c>
      <c r="C4">
        <v>1.3877999999999999</v>
      </c>
      <c r="E4" s="1">
        <v>0.1</v>
      </c>
      <c r="I4" s="1">
        <v>0.1</v>
      </c>
      <c r="J4">
        <v>10.3292</v>
      </c>
      <c r="K4">
        <v>3.6444999999999999</v>
      </c>
      <c r="M4" s="1">
        <v>0.1</v>
      </c>
      <c r="Q4" s="1">
        <v>0.1</v>
      </c>
      <c r="R4">
        <v>10.775600000000001</v>
      </c>
      <c r="S4">
        <v>1.2242</v>
      </c>
      <c r="U4" s="1">
        <v>0.1</v>
      </c>
      <c r="Y4" s="1">
        <v>0.1</v>
      </c>
      <c r="AC4" s="1">
        <v>0.1</v>
      </c>
    </row>
    <row r="5" spans="1:31" x14ac:dyDescent="0.25">
      <c r="A5" s="1">
        <v>0.2</v>
      </c>
      <c r="B5">
        <v>10.1517</v>
      </c>
      <c r="C5">
        <v>1.2793000000000001</v>
      </c>
      <c r="E5" s="1">
        <v>0.2</v>
      </c>
      <c r="I5" s="1">
        <v>0.2</v>
      </c>
      <c r="J5">
        <v>10.012700000000001</v>
      </c>
      <c r="K5">
        <v>3.9352999999999998</v>
      </c>
      <c r="M5" s="1">
        <v>0.2</v>
      </c>
      <c r="Q5" s="1">
        <v>0.2</v>
      </c>
      <c r="R5">
        <v>8.5067000000000004</v>
      </c>
      <c r="S5">
        <v>1.0518000000000001</v>
      </c>
      <c r="U5" s="1">
        <v>0.2</v>
      </c>
      <c r="Y5" s="1">
        <v>0.2</v>
      </c>
      <c r="AC5" s="1">
        <v>0.2</v>
      </c>
    </row>
    <row r="6" spans="1:31" x14ac:dyDescent="0.25">
      <c r="A6" s="1">
        <v>0.3</v>
      </c>
      <c r="B6">
        <v>11.8408</v>
      </c>
      <c r="C6">
        <v>1.1137999999999999</v>
      </c>
      <c r="E6" s="1">
        <v>0.3</v>
      </c>
      <c r="I6" s="1">
        <v>0.3</v>
      </c>
      <c r="J6">
        <v>9.5498999999999992</v>
      </c>
      <c r="K6">
        <v>2.6686000000000001</v>
      </c>
      <c r="M6" s="1">
        <v>0.3</v>
      </c>
      <c r="Q6" s="1">
        <v>0.3</v>
      </c>
      <c r="R6">
        <v>8.7379999999999995</v>
      </c>
      <c r="S6">
        <v>0.86250000000000004</v>
      </c>
      <c r="U6" s="1">
        <v>0.3</v>
      </c>
      <c r="Y6" s="1">
        <v>0.3</v>
      </c>
      <c r="AC6" s="1">
        <v>0.3</v>
      </c>
    </row>
    <row r="7" spans="1:31" x14ac:dyDescent="0.25">
      <c r="A7" s="1">
        <v>0.4</v>
      </c>
      <c r="B7">
        <v>16.300599999999999</v>
      </c>
      <c r="C7">
        <v>1.2318</v>
      </c>
      <c r="E7" s="1">
        <v>0.4</v>
      </c>
      <c r="I7" s="1">
        <v>0.4</v>
      </c>
      <c r="J7">
        <v>9.5797000000000008</v>
      </c>
      <c r="K7">
        <v>5.9809999999999999</v>
      </c>
      <c r="M7" s="1">
        <v>0.4</v>
      </c>
      <c r="Q7" s="1">
        <v>0.4</v>
      </c>
      <c r="R7">
        <v>11.639799999999999</v>
      </c>
      <c r="S7">
        <v>1.077</v>
      </c>
      <c r="U7" s="1">
        <v>0.4</v>
      </c>
      <c r="Y7" s="1">
        <v>0.4</v>
      </c>
      <c r="AC7" s="1">
        <v>0.4</v>
      </c>
    </row>
    <row r="8" spans="1:31" x14ac:dyDescent="0.25">
      <c r="A8" s="1">
        <v>0.5</v>
      </c>
      <c r="B8">
        <v>11.407999999999999</v>
      </c>
      <c r="C8">
        <v>0.87360000000000004</v>
      </c>
      <c r="E8" s="1">
        <v>0.5</v>
      </c>
      <c r="I8" s="1">
        <v>0.5</v>
      </c>
      <c r="J8">
        <v>13.1441</v>
      </c>
      <c r="K8">
        <v>2.7881</v>
      </c>
      <c r="M8" s="1">
        <v>0.5</v>
      </c>
      <c r="Q8" s="1">
        <v>0.5</v>
      </c>
      <c r="R8">
        <v>8.5416000000000007</v>
      </c>
      <c r="S8">
        <v>1.4931000000000001</v>
      </c>
      <c r="U8" s="1">
        <v>0.5</v>
      </c>
      <c r="Y8" s="1">
        <v>0.5</v>
      </c>
      <c r="AC8" s="1">
        <v>0.5</v>
      </c>
    </row>
    <row r="9" spans="1:31" x14ac:dyDescent="0.25">
      <c r="A9" s="1">
        <v>0.6</v>
      </c>
      <c r="B9">
        <v>15.5871</v>
      </c>
      <c r="C9">
        <v>1.0662</v>
      </c>
      <c r="E9" s="1">
        <v>0.6</v>
      </c>
      <c r="I9" s="1">
        <v>0.6</v>
      </c>
      <c r="J9">
        <v>12.2376</v>
      </c>
      <c r="K9">
        <v>2.5076999999999998</v>
      </c>
      <c r="M9" s="1">
        <v>0.6</v>
      </c>
      <c r="Q9" s="1">
        <v>0.6</v>
      </c>
      <c r="R9">
        <v>10.199</v>
      </c>
      <c r="S9">
        <v>1.1714</v>
      </c>
      <c r="U9" s="1">
        <v>0.6</v>
      </c>
      <c r="Y9" s="1">
        <v>0.6</v>
      </c>
      <c r="AC9" s="1">
        <v>0.6</v>
      </c>
    </row>
    <row r="10" spans="1:31" x14ac:dyDescent="0.25">
      <c r="A10" s="1">
        <v>0.7</v>
      </c>
      <c r="B10">
        <v>13.570499999999999</v>
      </c>
      <c r="C10">
        <v>1.5407</v>
      </c>
      <c r="E10" s="1">
        <v>0.7</v>
      </c>
      <c r="I10" s="1">
        <v>0.7</v>
      </c>
      <c r="J10">
        <v>9.3928999999999991</v>
      </c>
      <c r="K10">
        <v>5.7317999999999998</v>
      </c>
      <c r="M10" s="1">
        <v>0.7</v>
      </c>
      <c r="Q10" s="1">
        <v>0.7</v>
      </c>
      <c r="R10">
        <v>13.448700000000001</v>
      </c>
      <c r="S10">
        <v>0.92589999999999995</v>
      </c>
      <c r="U10" s="1">
        <v>0.7</v>
      </c>
      <c r="Y10" s="1">
        <v>0.7</v>
      </c>
      <c r="AC10" s="1">
        <v>0.7</v>
      </c>
    </row>
    <row r="11" spans="1:31" x14ac:dyDescent="0.25">
      <c r="A11" s="1">
        <v>0.8</v>
      </c>
      <c r="B11">
        <v>11.628399999999999</v>
      </c>
      <c r="C11">
        <v>1.0173000000000001</v>
      </c>
      <c r="E11" s="1">
        <v>0.8</v>
      </c>
      <c r="I11" s="1">
        <v>0.8</v>
      </c>
      <c r="J11">
        <v>13.4222</v>
      </c>
      <c r="K11">
        <v>15.046200000000001</v>
      </c>
      <c r="M11" s="1">
        <v>0.8</v>
      </c>
      <c r="Q11" s="1">
        <v>0.8</v>
      </c>
      <c r="R11">
        <v>15.2006</v>
      </c>
      <c r="S11">
        <v>1.4302999999999999</v>
      </c>
      <c r="U11" s="1">
        <v>0.8</v>
      </c>
      <c r="Y11" s="1">
        <v>0.8</v>
      </c>
      <c r="AC11" s="1">
        <v>0.8</v>
      </c>
    </row>
    <row r="12" spans="1:31" x14ac:dyDescent="0.25">
      <c r="A12" s="1">
        <v>0.9</v>
      </c>
      <c r="B12">
        <v>11.2303</v>
      </c>
      <c r="C12">
        <v>1.141</v>
      </c>
      <c r="E12" s="1">
        <v>0.9</v>
      </c>
      <c r="I12" s="1">
        <v>0.9</v>
      </c>
      <c r="J12">
        <v>14.9335</v>
      </c>
      <c r="K12">
        <v>29.142700000000001</v>
      </c>
      <c r="M12" s="1">
        <v>0.9</v>
      </c>
      <c r="Q12" s="1">
        <v>0.9</v>
      </c>
      <c r="R12">
        <v>11.929600000000001</v>
      </c>
      <c r="S12">
        <v>1.7666999999999999</v>
      </c>
      <c r="U12" s="1">
        <v>0.9</v>
      </c>
      <c r="Y12" s="1">
        <v>0.9</v>
      </c>
      <c r="AC12" s="1">
        <v>0.9</v>
      </c>
    </row>
    <row r="13" spans="1:31" x14ac:dyDescent="0.25">
      <c r="A13" s="1">
        <v>1</v>
      </c>
      <c r="B13">
        <v>13.8043</v>
      </c>
      <c r="C13">
        <v>1.7424999999999999</v>
      </c>
      <c r="E13" s="1">
        <v>1</v>
      </c>
      <c r="I13" s="1">
        <v>1</v>
      </c>
      <c r="K13">
        <v>24.724599999999999</v>
      </c>
      <c r="M13" s="1">
        <v>1</v>
      </c>
      <c r="Q13" s="1">
        <v>1</v>
      </c>
      <c r="R13">
        <v>14.057600000000001</v>
      </c>
      <c r="S13">
        <v>0.76859999999999995</v>
      </c>
      <c r="U13" s="1">
        <v>1</v>
      </c>
      <c r="Y13" s="1">
        <v>1</v>
      </c>
      <c r="AC13" s="1">
        <v>1</v>
      </c>
    </row>
    <row r="15" spans="1:31" x14ac:dyDescent="0.25">
      <c r="A15" t="s">
        <v>7</v>
      </c>
      <c r="B15">
        <f>AVERAGE(B4:B13)</f>
        <v>12.716010000000001</v>
      </c>
      <c r="C15">
        <f>AVERAGE(C4:C13)</f>
        <v>1.2394000000000001</v>
      </c>
      <c r="F15" t="e">
        <f>AVERAGE(F4:F13)</f>
        <v>#DIV/0!</v>
      </c>
      <c r="G15" t="e">
        <f>AVERAGE(G4:G13)</f>
        <v>#DIV/0!</v>
      </c>
      <c r="J15">
        <f>AVERAGE(J4:J13)</f>
        <v>11.400200000000002</v>
      </c>
      <c r="K15">
        <f>AVERAGE(K4:K13)</f>
        <v>9.617049999999999</v>
      </c>
      <c r="N15" t="e">
        <f>AVERAGE(N4:N13)</f>
        <v>#DIV/0!</v>
      </c>
      <c r="O15" t="e">
        <f>AVERAGE(O4:O13)</f>
        <v>#DIV/0!</v>
      </c>
      <c r="R15">
        <f>AVERAGE(R4:R13)</f>
        <v>11.303720000000002</v>
      </c>
      <c r="S15">
        <f>AVERAGE(S4:S13)</f>
        <v>1.1771499999999999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2.0169011722882559</v>
      </c>
      <c r="C16">
        <f>STDEV(C4:C13)</f>
        <v>0.2595204637617452</v>
      </c>
      <c r="F16" t="e">
        <f>STDEV(F4:F13)</f>
        <v>#DIV/0!</v>
      </c>
      <c r="G16" t="e">
        <f>STDEV(G4:G13)</f>
        <v>#DIV/0!</v>
      </c>
      <c r="J16">
        <f>STDEV(J4:J13)</f>
        <v>2.0662284402988846</v>
      </c>
      <c r="K16">
        <f>STDEV(K4:K13)</f>
        <v>9.8921561592169258</v>
      </c>
      <c r="N16" t="e">
        <f>STDEV(N4:N13)</f>
        <v>#DIV/0!</v>
      </c>
      <c r="O16" t="e">
        <f>STDEV(O4:O13)</f>
        <v>#DIV/0!</v>
      </c>
      <c r="R16">
        <f>STDEV(R4:R13)</f>
        <v>2.3900257422137594</v>
      </c>
      <c r="S16">
        <f>STDEV(S4:S13)</f>
        <v>0.31064667764734477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4.0338023445765119</v>
      </c>
      <c r="C17">
        <f>2*C16</f>
        <v>0.5190409275234904</v>
      </c>
      <c r="F17" t="e">
        <f>2*F16</f>
        <v>#DIV/0!</v>
      </c>
      <c r="G17" t="e">
        <f>2*G16</f>
        <v>#DIV/0!</v>
      </c>
      <c r="J17">
        <f>2*J16</f>
        <v>4.1324568805977693</v>
      </c>
      <c r="K17">
        <f>2*K16</f>
        <v>19.784312318433852</v>
      </c>
      <c r="N17" t="e">
        <f>2*N16</f>
        <v>#DIV/0!</v>
      </c>
      <c r="O17" t="e">
        <f>2*O16</f>
        <v>#DIV/0!</v>
      </c>
      <c r="R17">
        <f>2*R16</f>
        <v>4.7800514844275188</v>
      </c>
      <c r="S17">
        <f>2*S16</f>
        <v>0.62129335529468954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16.749812344576512</v>
      </c>
      <c r="C18">
        <f>C15+C17</f>
        <v>1.7584409275234905</v>
      </c>
      <c r="F18" t="e">
        <f>F15+F17</f>
        <v>#DIV/0!</v>
      </c>
      <c r="G18" t="e">
        <f>G15+G17</f>
        <v>#DIV/0!</v>
      </c>
      <c r="J18">
        <f>J15+J17</f>
        <v>15.53265688059777</v>
      </c>
      <c r="K18">
        <f>K15+K17</f>
        <v>29.401362318433851</v>
      </c>
      <c r="N18" t="e">
        <f>N15+N17</f>
        <v>#DIV/0!</v>
      </c>
      <c r="O18" t="e">
        <f>O15+O17</f>
        <v>#DIV/0!</v>
      </c>
      <c r="R18">
        <f>R15+R17</f>
        <v>16.083771484427523</v>
      </c>
      <c r="S18">
        <f>S15+S17</f>
        <v>1.7984433552946895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10.524466666666667</v>
      </c>
      <c r="K26">
        <f t="shared" ref="K26:K36" si="1">AVERAGE(C3,G3,K3,O3,S3,W3,AA3,AE3)</f>
        <v>2.0640000000000001</v>
      </c>
      <c r="N26">
        <f>J27-J26</f>
        <v>0.38993333333333347</v>
      </c>
      <c r="O26">
        <f>K27-K26</f>
        <v>2.1499999999999631E-2</v>
      </c>
      <c r="P26" s="1">
        <v>0.1</v>
      </c>
      <c r="Q26">
        <f>N26/J26*100</f>
        <v>3.7050175147434241</v>
      </c>
      <c r="R26">
        <f>O26/K26*100</f>
        <v>1.0416666666666488</v>
      </c>
      <c r="U26">
        <f>J26</f>
        <v>10.524466666666667</v>
      </c>
      <c r="V26">
        <f>K26</f>
        <v>2.0640000000000001</v>
      </c>
      <c r="W26">
        <f>Q26</f>
        <v>3.7050175147434241</v>
      </c>
      <c r="X26">
        <f>Q27</f>
        <v>-9.1922314353221282</v>
      </c>
      <c r="Y26">
        <f>Q28</f>
        <v>-4.57568712903901</v>
      </c>
      <c r="Z26">
        <f>Q29</f>
        <v>18.834525264938208</v>
      </c>
      <c r="AA26">
        <f>Q30</f>
        <v>4.8151291910278813</v>
      </c>
      <c r="AB26">
        <f>Q31</f>
        <v>20.42953878898058</v>
      </c>
      <c r="AC26">
        <f>Q32</f>
        <v>15.325242134201572</v>
      </c>
      <c r="AD26">
        <f>Q33</f>
        <v>27.484528115438927</v>
      </c>
      <c r="AE26">
        <f>Q34</f>
        <v>20.65029423502062</v>
      </c>
      <c r="AF26">
        <f>Q35</f>
        <v>32.367277518417396</v>
      </c>
      <c r="AG26">
        <f>R26</f>
        <v>1.0416666666666488</v>
      </c>
      <c r="AH26">
        <f>R27</f>
        <v>1.2015503875968958</v>
      </c>
      <c r="AI26">
        <f>R28</f>
        <v>-24.98546511627907</v>
      </c>
      <c r="AJ26">
        <f>R29</f>
        <v>33.879198966408261</v>
      </c>
      <c r="AK26">
        <f>R30</f>
        <v>-16.750645994832048</v>
      </c>
      <c r="AL26">
        <f>R31</f>
        <v>-23.364018087855296</v>
      </c>
      <c r="AM26">
        <f>R32</f>
        <v>32.403100775193778</v>
      </c>
      <c r="AN26">
        <f>R33</f>
        <v>182.52260981912144</v>
      </c>
      <c r="AO26">
        <f>R34</f>
        <v>417.60981912144706</v>
      </c>
      <c r="AP26">
        <f>R35</f>
        <v>339.85303617571054</v>
      </c>
    </row>
    <row r="27" spans="1:42" x14ac:dyDescent="0.25">
      <c r="I27" s="1">
        <v>0.1</v>
      </c>
      <c r="J27">
        <f t="shared" si="0"/>
        <v>10.914400000000001</v>
      </c>
      <c r="K27">
        <f t="shared" si="1"/>
        <v>2.0854999999999997</v>
      </c>
      <c r="N27">
        <f>J28-J26</f>
        <v>-0.96743333333333226</v>
      </c>
      <c r="O27">
        <f>K28-K26</f>
        <v>2.4799999999999933E-2</v>
      </c>
      <c r="P27" s="1">
        <v>0.2</v>
      </c>
      <c r="Q27">
        <f>N27/J26*100</f>
        <v>-9.1922314353221282</v>
      </c>
      <c r="R27">
        <f>O27/K26*100</f>
        <v>1.2015503875968958</v>
      </c>
    </row>
    <row r="28" spans="1:42" x14ac:dyDescent="0.25">
      <c r="I28" s="1">
        <v>0.2</v>
      </c>
      <c r="J28">
        <f t="shared" si="0"/>
        <v>9.5570333333333348</v>
      </c>
      <c r="K28">
        <f t="shared" si="1"/>
        <v>2.0888</v>
      </c>
      <c r="N28">
        <f>J29-J26</f>
        <v>-0.48156666666666759</v>
      </c>
      <c r="O28">
        <f>K29-K26</f>
        <v>-0.51570000000000005</v>
      </c>
      <c r="P28" s="1">
        <v>0.3</v>
      </c>
      <c r="Q28">
        <f>N28/J26*100</f>
        <v>-4.57568712903901</v>
      </c>
      <c r="R28">
        <f>O28/K26*100</f>
        <v>-24.98546511627907</v>
      </c>
    </row>
    <row r="29" spans="1:42" x14ac:dyDescent="0.25">
      <c r="I29" s="1">
        <v>0.3</v>
      </c>
      <c r="J29">
        <f t="shared" si="0"/>
        <v>10.042899999999999</v>
      </c>
      <c r="K29">
        <f t="shared" si="1"/>
        <v>1.5483</v>
      </c>
      <c r="N29">
        <f>J30-J26</f>
        <v>1.9822333333333333</v>
      </c>
      <c r="O29">
        <f>K30-K26</f>
        <v>0.69926666666666648</v>
      </c>
      <c r="P29" s="1">
        <v>0.4</v>
      </c>
      <c r="Q29">
        <f>N29/J26*100</f>
        <v>18.834525264938208</v>
      </c>
      <c r="R29">
        <f>O29/K26*100</f>
        <v>33.879198966408261</v>
      </c>
    </row>
    <row r="30" spans="1:42" x14ac:dyDescent="0.25">
      <c r="I30" s="1">
        <v>0.4</v>
      </c>
      <c r="J30">
        <f t="shared" si="0"/>
        <v>12.5067</v>
      </c>
      <c r="K30">
        <f t="shared" si="1"/>
        <v>2.7632666666666665</v>
      </c>
      <c r="N30">
        <f>J31-J26</f>
        <v>0.5067666666666657</v>
      </c>
      <c r="O30">
        <f>K31-K26</f>
        <v>-0.34573333333333345</v>
      </c>
      <c r="P30" s="1">
        <v>0.5</v>
      </c>
      <c r="Q30">
        <f>N30/J26*100</f>
        <v>4.8151291910278813</v>
      </c>
      <c r="R30">
        <f>O30/K26*100</f>
        <v>-16.750645994832048</v>
      </c>
    </row>
    <row r="31" spans="1:42" x14ac:dyDescent="0.25">
      <c r="I31" s="1">
        <v>0.5</v>
      </c>
      <c r="J31">
        <f t="shared" si="0"/>
        <v>11.031233333333333</v>
      </c>
      <c r="K31">
        <f t="shared" si="1"/>
        <v>1.7182666666666666</v>
      </c>
      <c r="N31">
        <f>J32-J26</f>
        <v>2.1500999999999983</v>
      </c>
      <c r="O31">
        <f>K32-K26</f>
        <v>-0.48223333333333329</v>
      </c>
      <c r="P31" s="1">
        <v>0.6</v>
      </c>
      <c r="Q31">
        <f>N31/J26*100</f>
        <v>20.42953878898058</v>
      </c>
      <c r="R31">
        <f>O31/K26*100</f>
        <v>-23.364018087855296</v>
      </c>
    </row>
    <row r="32" spans="1:42" x14ac:dyDescent="0.25">
      <c r="I32" s="1">
        <v>0.6</v>
      </c>
      <c r="J32">
        <f t="shared" si="0"/>
        <v>12.674566666666665</v>
      </c>
      <c r="K32">
        <f t="shared" si="1"/>
        <v>1.5817666666666668</v>
      </c>
      <c r="N32">
        <f>J33-J26</f>
        <v>1.6128999999999998</v>
      </c>
      <c r="O32">
        <f>K33-K26</f>
        <v>0.66879999999999962</v>
      </c>
      <c r="P32" s="1">
        <v>0.7</v>
      </c>
      <c r="Q32">
        <f>N32/J26*100</f>
        <v>15.325242134201572</v>
      </c>
      <c r="R32">
        <f>O32/K26*100</f>
        <v>32.403100775193778</v>
      </c>
    </row>
    <row r="33" spans="1:18" x14ac:dyDescent="0.25">
      <c r="I33" s="1">
        <v>0.7</v>
      </c>
      <c r="J33">
        <f t="shared" si="0"/>
        <v>12.137366666666667</v>
      </c>
      <c r="K33">
        <f t="shared" si="1"/>
        <v>2.7327999999999997</v>
      </c>
      <c r="N33">
        <f>J34-J26</f>
        <v>2.8925999999999981</v>
      </c>
      <c r="O33">
        <f>K34-K26</f>
        <v>3.767266666666667</v>
      </c>
      <c r="P33" s="1">
        <v>0.8</v>
      </c>
      <c r="Q33">
        <f>N33/J26*100</f>
        <v>27.484528115438927</v>
      </c>
      <c r="R33">
        <f>O33/K26*100</f>
        <v>182.52260981912144</v>
      </c>
    </row>
    <row r="34" spans="1:18" x14ac:dyDescent="0.25">
      <c r="I34" s="1">
        <v>0.8</v>
      </c>
      <c r="J34">
        <f t="shared" si="0"/>
        <v>13.417066666666665</v>
      </c>
      <c r="K34">
        <f t="shared" si="1"/>
        <v>5.831266666666667</v>
      </c>
      <c r="N34">
        <f>J35-J26</f>
        <v>2.1733333333333338</v>
      </c>
      <c r="O34">
        <f>K35-K26</f>
        <v>8.6194666666666677</v>
      </c>
      <c r="P34" s="1">
        <v>0.9</v>
      </c>
      <c r="Q34">
        <f>N34/J26*100</f>
        <v>20.65029423502062</v>
      </c>
      <c r="R34">
        <f>O34/K26*100</f>
        <v>417.60981912144706</v>
      </c>
    </row>
    <row r="35" spans="1:18" x14ac:dyDescent="0.25">
      <c r="I35" s="1">
        <v>0.9</v>
      </c>
      <c r="J35">
        <f t="shared" si="0"/>
        <v>12.697800000000001</v>
      </c>
      <c r="K35">
        <f t="shared" si="1"/>
        <v>10.683466666666668</v>
      </c>
      <c r="N35">
        <f>J36-J26</f>
        <v>3.4064833333333322</v>
      </c>
      <c r="O35">
        <f>K36-K26</f>
        <v>7.0145666666666653</v>
      </c>
      <c r="P35" s="1">
        <v>1</v>
      </c>
      <c r="Q35">
        <f>N35/J26*100</f>
        <v>32.367277518417396</v>
      </c>
      <c r="R35">
        <f>O35/K26*100</f>
        <v>339.85303617571054</v>
      </c>
    </row>
    <row r="36" spans="1:18" x14ac:dyDescent="0.25">
      <c r="I36" s="1">
        <v>1</v>
      </c>
      <c r="J36">
        <f t="shared" si="0"/>
        <v>13.930949999999999</v>
      </c>
      <c r="K36">
        <f t="shared" si="1"/>
        <v>9.0785666666666653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10.8889</v>
      </c>
      <c r="C41">
        <f>C3</f>
        <v>1.1787000000000001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9.6167999999999996</v>
      </c>
      <c r="C43">
        <f>K3</f>
        <v>3.4664000000000001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11.0677</v>
      </c>
      <c r="C45">
        <f>S3</f>
        <v>1.5468999999999999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3.9466749999999999</v>
      </c>
      <c r="C50">
        <f>AVERAGE(C41:C48)</f>
        <v>0.77400000000000002</v>
      </c>
    </row>
    <row r="51" spans="1:3" x14ac:dyDescent="0.25">
      <c r="A51" t="s">
        <v>8</v>
      </c>
      <c r="B51">
        <f>STDEV(B41:B48)</f>
        <v>5.4633195076018444</v>
      </c>
      <c r="C51">
        <f>STDEV(C41:C48)</f>
        <v>1.2538827844511053</v>
      </c>
    </row>
    <row r="52" spans="1:3" x14ac:dyDescent="0.25">
      <c r="A52" t="s">
        <v>20</v>
      </c>
      <c r="B52">
        <f>1.5*B51</f>
        <v>8.1949792614027661</v>
      </c>
      <c r="C52">
        <f>1.5*C51</f>
        <v>1.880824176676658</v>
      </c>
    </row>
    <row r="53" spans="1:3" x14ac:dyDescent="0.25">
      <c r="A53" t="s">
        <v>9</v>
      </c>
      <c r="B53">
        <f>2*B51</f>
        <v>10.926639015203689</v>
      </c>
      <c r="C53">
        <f>2*C51</f>
        <v>2.5077655689022107</v>
      </c>
    </row>
    <row r="54" spans="1:3" x14ac:dyDescent="0.25">
      <c r="A54" t="s">
        <v>21</v>
      </c>
      <c r="B54">
        <f>B50+B52</f>
        <v>12.141654261402767</v>
      </c>
      <c r="C54">
        <f>C50+C52</f>
        <v>2.6548241766766578</v>
      </c>
    </row>
    <row r="55" spans="1:3" x14ac:dyDescent="0.25">
      <c r="A55" t="s">
        <v>10</v>
      </c>
      <c r="B55">
        <f>B50+B53</f>
        <v>14.87331401520369</v>
      </c>
      <c r="C55">
        <f>C50+C53</f>
        <v>3.2817655689022107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2015-03-18T02:57:27Z</dcterms:created>
  <dcterms:modified xsi:type="dcterms:W3CDTF">2015-04-20T01:17:25Z</dcterms:modified>
</cp:coreProperties>
</file>