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4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O32" i="1" s="1"/>
  <c r="R32" i="1" s="1"/>
  <c r="AM26" i="1" s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J28" i="1"/>
  <c r="J27" i="1"/>
  <c r="AE16" i="1"/>
  <c r="AE17" i="1" s="1"/>
  <c r="AD16" i="1"/>
  <c r="AD17" i="1" s="1"/>
  <c r="AE15" i="1"/>
  <c r="AD15" i="1"/>
  <c r="Z17" i="1"/>
  <c r="AA16" i="1"/>
  <c r="AA17" i="1" s="1"/>
  <c r="Z16" i="1"/>
  <c r="AA15" i="1"/>
  <c r="Z15" i="1"/>
  <c r="V17" i="1"/>
  <c r="W16" i="1"/>
  <c r="W17" i="1" s="1"/>
  <c r="V16" i="1"/>
  <c r="W15" i="1"/>
  <c r="V15" i="1"/>
  <c r="V18" i="1" s="1"/>
  <c r="R17" i="1"/>
  <c r="S16" i="1"/>
  <c r="S17" i="1" s="1"/>
  <c r="R16" i="1"/>
  <c r="S15" i="1"/>
  <c r="R15" i="1"/>
  <c r="R18" i="1" s="1"/>
  <c r="O17" i="1"/>
  <c r="N17" i="1"/>
  <c r="O16" i="1"/>
  <c r="N16" i="1"/>
  <c r="O15" i="1"/>
  <c r="N15" i="1"/>
  <c r="N18" i="1" s="1"/>
  <c r="K17" i="1"/>
  <c r="J17" i="1"/>
  <c r="K16" i="1"/>
  <c r="J16" i="1"/>
  <c r="K15" i="1"/>
  <c r="K18" i="1" s="1"/>
  <c r="J15" i="1"/>
  <c r="J18" i="1" s="1"/>
  <c r="G17" i="1"/>
  <c r="F17" i="1"/>
  <c r="G16" i="1"/>
  <c r="F16" i="1"/>
  <c r="G15" i="1"/>
  <c r="G18" i="1" s="1"/>
  <c r="F15" i="1"/>
  <c r="F18" i="1" s="1"/>
  <c r="C17" i="1"/>
  <c r="B17" i="1"/>
  <c r="C16" i="1"/>
  <c r="B16" i="1"/>
  <c r="C15" i="1"/>
  <c r="C18" i="1" s="1"/>
  <c r="B15" i="1"/>
  <c r="B18" i="1" s="1"/>
  <c r="N32" i="1" l="1"/>
  <c r="Q32" i="1" s="1"/>
  <c r="AC26" i="1" s="1"/>
  <c r="B51" i="1"/>
  <c r="B53" i="1" s="1"/>
  <c r="C51" i="1"/>
  <c r="C53" i="1" s="1"/>
  <c r="AD18" i="1"/>
  <c r="N29" i="1"/>
  <c r="Q29" i="1" s="1"/>
  <c r="Z26" i="1" s="1"/>
  <c r="O26" i="1"/>
  <c r="R26" i="1" s="1"/>
  <c r="AG26" i="1" s="1"/>
  <c r="O27" i="1"/>
  <c r="R27" i="1" s="1"/>
  <c r="AH26" i="1" s="1"/>
  <c r="AE18" i="1"/>
  <c r="W18" i="1"/>
  <c r="S18" i="1"/>
  <c r="Z18" i="1"/>
  <c r="AA18" i="1"/>
  <c r="O35" i="1"/>
  <c r="R35" i="1" s="1"/>
  <c r="AP26" i="1" s="1"/>
  <c r="N28" i="1"/>
  <c r="Q28" i="1" s="1"/>
  <c r="Y26" i="1" s="1"/>
  <c r="O34" i="1"/>
  <c r="R34" i="1" s="1"/>
  <c r="AO26" i="1" s="1"/>
  <c r="O29" i="1"/>
  <c r="R29" i="1" s="1"/>
  <c r="AJ26" i="1" s="1"/>
  <c r="N26" i="1"/>
  <c r="Q26" i="1" s="1"/>
  <c r="W26" i="1" s="1"/>
  <c r="N34" i="1"/>
  <c r="Q34" i="1" s="1"/>
  <c r="AE26" i="1" s="1"/>
  <c r="O30" i="1"/>
  <c r="R30" i="1" s="1"/>
  <c r="AK26" i="1" s="1"/>
  <c r="N27" i="1"/>
  <c r="Q27" i="1" s="1"/>
  <c r="X26" i="1" s="1"/>
  <c r="N35" i="1"/>
  <c r="Q35" i="1" s="1"/>
  <c r="AF26" i="1" s="1"/>
  <c r="O31" i="1"/>
  <c r="R31" i="1" s="1"/>
  <c r="AL26" i="1" s="1"/>
  <c r="O18" i="1"/>
  <c r="O33" i="1"/>
  <c r="R33" i="1" s="1"/>
  <c r="AN26" i="1" s="1"/>
  <c r="O28" i="1"/>
  <c r="R28" i="1" s="1"/>
  <c r="AI26" i="1" s="1"/>
  <c r="N30" i="1"/>
  <c r="Q30" i="1" s="1"/>
  <c r="AA26" i="1" s="1"/>
  <c r="N31" i="1"/>
  <c r="Q31" i="1" s="1"/>
  <c r="AB26" i="1" s="1"/>
  <c r="B50" i="1"/>
  <c r="N33" i="1"/>
  <c r="Q33" i="1" s="1"/>
  <c r="AD26" i="1" s="1"/>
  <c r="C50" i="1"/>
  <c r="C52" i="1" l="1"/>
  <c r="C54" i="1" s="1"/>
  <c r="B52" i="1"/>
  <c r="B54" i="1" s="1"/>
  <c r="C55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<sst xmlns="http://schemas.openxmlformats.org/spreadsheetml/2006/main" count="48" uniqueCount="22">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</sst>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13" workbookViewId="0">
      <selection activeCell="AD3" sqref="AD3:AE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10.9841</v>
      </c>
      <c r="C3">
        <v>6.2422000000000004</v>
      </c>
      <c r="E3" s="1">
        <v>232</v>
      </c>
      <c r="F3">
        <v>11.5342</v>
      </c>
      <c r="G3">
        <v>4.2533000000000003</v>
      </c>
      <c r="I3" s="1">
        <v>232</v>
      </c>
      <c r="J3">
        <v>11.012499999999999</v>
      </c>
      <c r="K3">
        <v>7.5997000000000003</v>
      </c>
      <c r="M3" s="1">
        <v>232</v>
      </c>
      <c r="Q3" s="1">
        <v>232</v>
      </c>
      <c r="R3">
        <v>13.0755</v>
      </c>
      <c r="S3">
        <v>5.0521000000000003</v>
      </c>
      <c r="U3" s="1">
        <v>232</v>
      </c>
      <c r="V3">
        <v>9.5276999999999994</v>
      </c>
      <c r="W3">
        <v>9.3559000000000001</v>
      </c>
      <c r="Y3" s="1">
        <v>232</v>
      </c>
      <c r="AC3" s="1">
        <v>232</v>
      </c>
    </row>
    <row r="4" spans="1:31" x14ac:dyDescent="0.25">
      <c r="A4" s="1">
        <v>0.1</v>
      </c>
      <c r="B4">
        <v>12.8058</v>
      </c>
      <c r="C4">
        <v>6.4320000000000004</v>
      </c>
      <c r="E4" s="1">
        <v>0.1</v>
      </c>
      <c r="F4">
        <v>9.5968</v>
      </c>
      <c r="G4">
        <v>3.6707000000000001</v>
      </c>
      <c r="I4" s="1">
        <v>0.1</v>
      </c>
      <c r="J4">
        <v>14.802899999999999</v>
      </c>
      <c r="K4">
        <v>6.7016999999999998</v>
      </c>
      <c r="M4" s="1">
        <v>0.1</v>
      </c>
      <c r="Q4" s="1">
        <v>0.1</v>
      </c>
      <c r="R4">
        <v>10.3447</v>
      </c>
      <c r="U4" s="1">
        <v>0.1</v>
      </c>
      <c r="V4">
        <v>10.7308</v>
      </c>
      <c r="W4">
        <v>9.3094999999999999</v>
      </c>
      <c r="Y4" s="1">
        <v>0.1</v>
      </c>
      <c r="AC4" s="1">
        <v>0.1</v>
      </c>
    </row>
    <row r="5" spans="1:31" x14ac:dyDescent="0.25">
      <c r="A5" s="1">
        <v>0.2</v>
      </c>
      <c r="B5">
        <v>11.276999999999999</v>
      </c>
      <c r="C5">
        <v>9.5663999999999998</v>
      </c>
      <c r="E5" s="1">
        <v>0.2</v>
      </c>
      <c r="F5">
        <v>12.5693</v>
      </c>
      <c r="G5">
        <v>3.0179</v>
      </c>
      <c r="I5" s="1">
        <v>0.2</v>
      </c>
      <c r="J5">
        <v>11.1534</v>
      </c>
      <c r="K5">
        <v>4.0900999999999996</v>
      </c>
      <c r="M5" s="1">
        <v>0.2</v>
      </c>
      <c r="Q5" s="1">
        <v>0.2</v>
      </c>
      <c r="R5">
        <v>12.4031</v>
      </c>
      <c r="S5">
        <v>5.1859999999999999</v>
      </c>
      <c r="U5" s="1">
        <v>0.2</v>
      </c>
      <c r="V5">
        <v>10.4666</v>
      </c>
      <c r="W5">
        <v>11.6126</v>
      </c>
      <c r="Y5" s="1">
        <v>0.2</v>
      </c>
      <c r="AC5" s="1">
        <v>0.2</v>
      </c>
    </row>
    <row r="6" spans="1:31" x14ac:dyDescent="0.25">
      <c r="A6" s="1">
        <v>0.3</v>
      </c>
      <c r="B6">
        <v>12.190300000000001</v>
      </c>
      <c r="C6">
        <v>4.5884999999999998</v>
      </c>
      <c r="E6" s="1">
        <v>0.3</v>
      </c>
      <c r="F6">
        <v>11.423400000000001</v>
      </c>
      <c r="G6">
        <v>3.4866000000000001</v>
      </c>
      <c r="I6" s="1">
        <v>0.3</v>
      </c>
      <c r="J6">
        <v>8.6433999999999997</v>
      </c>
      <c r="K6">
        <v>4.1195000000000004</v>
      </c>
      <c r="M6" s="1">
        <v>0.3</v>
      </c>
      <c r="Q6" s="1">
        <v>0.3</v>
      </c>
      <c r="R6">
        <v>11.456099999999999</v>
      </c>
      <c r="S6">
        <v>4.8838999999999997</v>
      </c>
      <c r="U6" s="1">
        <v>0.3</v>
      </c>
      <c r="V6">
        <v>10.6892</v>
      </c>
      <c r="W6">
        <v>8.1902000000000008</v>
      </c>
      <c r="Y6" s="1">
        <v>0.3</v>
      </c>
      <c r="AC6" s="1">
        <v>0.3</v>
      </c>
    </row>
    <row r="7" spans="1:31" x14ac:dyDescent="0.25">
      <c r="A7" s="1">
        <v>0.4</v>
      </c>
      <c r="B7">
        <v>12.8889</v>
      </c>
      <c r="C7">
        <v>10.5008</v>
      </c>
      <c r="E7" s="1">
        <v>0.4</v>
      </c>
      <c r="F7">
        <v>9.8810000000000002</v>
      </c>
      <c r="G7">
        <v>3.9036</v>
      </c>
      <c r="I7" s="1">
        <v>0.4</v>
      </c>
      <c r="J7">
        <v>12.631399999999999</v>
      </c>
      <c r="K7">
        <v>5.4333999999999998</v>
      </c>
      <c r="M7" s="1">
        <v>0.4</v>
      </c>
      <c r="Q7" s="1">
        <v>0.4</v>
      </c>
      <c r="R7">
        <v>11.3795</v>
      </c>
      <c r="S7">
        <v>4.2995000000000001</v>
      </c>
      <c r="U7" s="1">
        <v>0.4</v>
      </c>
      <c r="V7">
        <v>12.5573</v>
      </c>
      <c r="W7">
        <v>8.6303999999999998</v>
      </c>
      <c r="Y7" s="1">
        <v>0.4</v>
      </c>
      <c r="AC7" s="1">
        <v>0.4</v>
      </c>
    </row>
    <row r="8" spans="1:31" x14ac:dyDescent="0.25">
      <c r="A8" s="1">
        <v>0.5</v>
      </c>
      <c r="B8">
        <v>12.526</v>
      </c>
      <c r="C8">
        <v>5.0277000000000003</v>
      </c>
      <c r="E8" s="1">
        <v>0.5</v>
      </c>
      <c r="F8">
        <v>12.7788</v>
      </c>
      <c r="G8">
        <v>3.7313000000000001</v>
      </c>
      <c r="I8" s="1">
        <v>0.5</v>
      </c>
      <c r="J8">
        <v>10.901400000000001</v>
      </c>
      <c r="K8">
        <v>4.7259000000000002</v>
      </c>
      <c r="M8" s="1">
        <v>0.5</v>
      </c>
      <c r="Q8" s="1">
        <v>0.5</v>
      </c>
      <c r="R8">
        <v>14.8385</v>
      </c>
      <c r="S8">
        <v>4.3041999999999998</v>
      </c>
      <c r="U8" s="1">
        <v>0.5</v>
      </c>
      <c r="V8">
        <v>11.463699999999999</v>
      </c>
      <c r="W8">
        <v>9.9849999999999994</v>
      </c>
      <c r="Y8" s="1">
        <v>0.5</v>
      </c>
      <c r="AC8" s="1">
        <v>0.5</v>
      </c>
    </row>
    <row r="9" spans="1:31" x14ac:dyDescent="0.25">
      <c r="A9" s="1">
        <v>0.6</v>
      </c>
      <c r="B9">
        <v>10.246600000000001</v>
      </c>
      <c r="C9">
        <v>4.9776999999999996</v>
      </c>
      <c r="E9" s="1">
        <v>0.6</v>
      </c>
      <c r="F9">
        <v>9.8483000000000001</v>
      </c>
      <c r="G9">
        <v>2.8791000000000002</v>
      </c>
      <c r="I9" s="1">
        <v>0.6</v>
      </c>
      <c r="J9">
        <v>7.4166999999999996</v>
      </c>
      <c r="K9">
        <v>4.2446999999999999</v>
      </c>
      <c r="M9" s="1">
        <v>0.6</v>
      </c>
      <c r="Q9" s="1">
        <v>0.6</v>
      </c>
      <c r="R9">
        <v>9.7474000000000007</v>
      </c>
      <c r="S9">
        <v>4.4474</v>
      </c>
      <c r="U9" s="1">
        <v>0.6</v>
      </c>
      <c r="V9">
        <v>10.320399999999999</v>
      </c>
      <c r="Y9" s="1">
        <v>0.6</v>
      </c>
      <c r="AC9" s="1">
        <v>0.6</v>
      </c>
    </row>
    <row r="10" spans="1:31" x14ac:dyDescent="0.25">
      <c r="A10" s="1">
        <v>0.7</v>
      </c>
      <c r="B10">
        <v>11.8123</v>
      </c>
      <c r="C10">
        <v>8.4057999999999993</v>
      </c>
      <c r="E10" s="1">
        <v>0.7</v>
      </c>
      <c r="F10">
        <v>10.5535</v>
      </c>
      <c r="G10">
        <v>2.4935999999999998</v>
      </c>
      <c r="I10" s="1">
        <v>0.7</v>
      </c>
      <c r="J10">
        <v>11.046099999999999</v>
      </c>
      <c r="K10">
        <v>6.6959999999999997</v>
      </c>
      <c r="M10" s="1">
        <v>0.7</v>
      </c>
      <c r="Q10" s="1">
        <v>0.7</v>
      </c>
      <c r="R10">
        <v>14.1983</v>
      </c>
      <c r="S10">
        <v>4.1496000000000004</v>
      </c>
      <c r="U10" s="1">
        <v>0.7</v>
      </c>
      <c r="V10">
        <v>9.6166999999999998</v>
      </c>
      <c r="W10">
        <v>15.832700000000001</v>
      </c>
      <c r="Y10" s="1">
        <v>0.7</v>
      </c>
      <c r="AC10" s="1">
        <v>0.7</v>
      </c>
    </row>
    <row r="11" spans="1:31" x14ac:dyDescent="0.25">
      <c r="A11" s="1">
        <v>0.8</v>
      </c>
      <c r="B11">
        <v>11.226800000000001</v>
      </c>
      <c r="C11">
        <v>6.0041000000000002</v>
      </c>
      <c r="E11" s="1">
        <v>0.8</v>
      </c>
      <c r="F11">
        <v>12.8993</v>
      </c>
      <c r="G11">
        <v>2.3227000000000002</v>
      </c>
      <c r="I11" s="1">
        <v>0.8</v>
      </c>
      <c r="J11">
        <v>13.0771</v>
      </c>
      <c r="K11">
        <v>5.1681999999999997</v>
      </c>
      <c r="M11" s="1">
        <v>0.8</v>
      </c>
      <c r="Q11" s="1">
        <v>0.8</v>
      </c>
      <c r="R11">
        <v>13.2195</v>
      </c>
      <c r="S11">
        <v>4.7358000000000002</v>
      </c>
      <c r="U11" s="1">
        <v>0.8</v>
      </c>
      <c r="V11">
        <v>9.6610999999999994</v>
      </c>
      <c r="W11">
        <v>7.8357999999999999</v>
      </c>
      <c r="Y11" s="1">
        <v>0.8</v>
      </c>
      <c r="AC11" s="1">
        <v>0.8</v>
      </c>
    </row>
    <row r="12" spans="1:31" x14ac:dyDescent="0.25">
      <c r="A12" s="1">
        <v>0.9</v>
      </c>
      <c r="B12">
        <v>12.1775</v>
      </c>
      <c r="C12">
        <v>5.4405999999999999</v>
      </c>
      <c r="E12" s="1">
        <v>0.9</v>
      </c>
      <c r="F12">
        <v>12.3674</v>
      </c>
      <c r="G12">
        <v>3.4460000000000002</v>
      </c>
      <c r="I12" s="1">
        <v>0.9</v>
      </c>
      <c r="J12">
        <v>11.1877</v>
      </c>
      <c r="K12">
        <v>6.5018000000000002</v>
      </c>
      <c r="M12" s="1">
        <v>0.9</v>
      </c>
      <c r="Q12" s="1">
        <v>0.9</v>
      </c>
      <c r="R12">
        <v>10.585900000000001</v>
      </c>
      <c r="S12">
        <v>4.6397000000000004</v>
      </c>
      <c r="U12" s="1">
        <v>0.9</v>
      </c>
      <c r="V12">
        <v>10.451700000000001</v>
      </c>
      <c r="W12">
        <v>6.7037000000000004</v>
      </c>
      <c r="Y12" s="1">
        <v>0.9</v>
      </c>
      <c r="AC12" s="1">
        <v>0.9</v>
      </c>
    </row>
    <row r="13" spans="1:31" x14ac:dyDescent="0.25">
      <c r="A13" s="1">
        <v>1</v>
      </c>
      <c r="B13">
        <v>11.4575</v>
      </c>
      <c r="C13">
        <v>5.2832999999999997</v>
      </c>
      <c r="E13" s="1">
        <v>1</v>
      </c>
      <c r="F13">
        <v>12.0291</v>
      </c>
      <c r="G13">
        <v>3.1078000000000001</v>
      </c>
      <c r="I13" s="1">
        <v>1</v>
      </c>
      <c r="J13">
        <v>10.831899999999999</v>
      </c>
      <c r="K13">
        <v>5.7191000000000001</v>
      </c>
      <c r="M13" s="1">
        <v>1</v>
      </c>
      <c r="Q13" s="1">
        <v>1</v>
      </c>
      <c r="R13">
        <v>11.286799999999999</v>
      </c>
      <c r="S13">
        <v>4.6025</v>
      </c>
      <c r="U13" s="1">
        <v>1</v>
      </c>
      <c r="V13">
        <v>12.3637</v>
      </c>
      <c r="W13">
        <v>7.8952999999999998</v>
      </c>
      <c r="Y13" s="1">
        <v>1</v>
      </c>
      <c r="AC13" s="1">
        <v>1</v>
      </c>
    </row>
    <row r="15" spans="1:31" x14ac:dyDescent="0.25">
      <c r="A15" t="s">
        <v>7</v>
      </c>
      <c r="B15">
        <f>AVERAGE(B4:B13)</f>
        <v>11.86087</v>
      </c>
      <c r="C15">
        <f>AVERAGE(C4:C13)</f>
        <v>6.6226900000000004</v>
      </c>
      <c r="F15">
        <f>AVERAGE(F4:F13)</f>
        <v>11.394690000000001</v>
      </c>
      <c r="G15">
        <f>AVERAGE(G4:G13)</f>
        <v>3.2059300000000008</v>
      </c>
      <c r="J15">
        <f>AVERAGE(J4:J13)</f>
        <v>11.1692</v>
      </c>
      <c r="K15">
        <f>AVERAGE(K4:K13)</f>
        <v>5.3400400000000001</v>
      </c>
      <c r="N15" t="e">
        <f>AVERAGE(N4:N13)</f>
        <v>#DIV/0!</v>
      </c>
      <c r="O15" t="e">
        <f>AVERAGE(O4:O13)</f>
        <v>#DIV/0!</v>
      </c>
      <c r="R15">
        <f>AVERAGE(R4:R13)</f>
        <v>11.945979999999999</v>
      </c>
      <c r="S15">
        <f>AVERAGE(S4:S13)</f>
        <v>4.5831777777777774</v>
      </c>
      <c r="V15">
        <f>AVERAGE(V4:V13)</f>
        <v>10.83212</v>
      </c>
      <c r="W15">
        <f>AVERAGE(W4:W13)</f>
        <v>9.5550222222222239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0.82427058401150433</v>
      </c>
      <c r="C16">
        <f>STDEV(C4:C13)</f>
        <v>2.1050964551403446</v>
      </c>
      <c r="F16">
        <f>STDEV(F4:F13)</f>
        <v>1.3136621402696376</v>
      </c>
      <c r="G16">
        <f>STDEV(G4:G13)</f>
        <v>0.53275899919402292</v>
      </c>
      <c r="J16">
        <f>STDEV(J4:J13)</f>
        <v>2.0987838399098409</v>
      </c>
      <c r="K16">
        <f>STDEV(K4:K13)</f>
        <v>1.0463358757535226</v>
      </c>
      <c r="N16" t="e">
        <f>STDEV(N4:N13)</f>
        <v>#DIV/0!</v>
      </c>
      <c r="O16" t="e">
        <f>STDEV(O4:O13)</f>
        <v>#DIV/0!</v>
      </c>
      <c r="R16">
        <f>STDEV(R4:R13)</f>
        <v>1.6836962894510208</v>
      </c>
      <c r="S16">
        <f>STDEV(S4:S13)</f>
        <v>0.32508020463332488</v>
      </c>
      <c r="V16">
        <f>STDEV(V4:V13)</f>
        <v>1.0077634045526536</v>
      </c>
      <c r="W16">
        <f>STDEV(W4:W13)</f>
        <v>2.7487754981890431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1.6485411680230087</v>
      </c>
      <c r="C17">
        <f>2*C16</f>
        <v>4.2101929102806892</v>
      </c>
      <c r="F17">
        <f>2*F16</f>
        <v>2.6273242805392751</v>
      </c>
      <c r="G17">
        <f>2*G16</f>
        <v>1.0655179983880458</v>
      </c>
      <c r="J17">
        <f>2*J16</f>
        <v>4.1975676798196817</v>
      </c>
      <c r="K17">
        <f>2*K16</f>
        <v>2.0926717515070452</v>
      </c>
      <c r="N17" t="e">
        <f>2*N16</f>
        <v>#DIV/0!</v>
      </c>
      <c r="O17" t="e">
        <f>2*O16</f>
        <v>#DIV/0!</v>
      </c>
      <c r="R17">
        <f>2*R16</f>
        <v>3.3673925789020416</v>
      </c>
      <c r="S17">
        <f>2*S16</f>
        <v>0.65016040926664975</v>
      </c>
      <c r="V17">
        <f>2*V16</f>
        <v>2.0155268091053071</v>
      </c>
      <c r="W17">
        <f>2*W16</f>
        <v>5.4975509963780862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13.509411168023009</v>
      </c>
      <c r="C18">
        <f>C15+C17</f>
        <v>10.83288291028069</v>
      </c>
      <c r="F18">
        <f>F15+F17</f>
        <v>14.022014280539276</v>
      </c>
      <c r="G18">
        <f>G15+G17</f>
        <v>4.2714479983880462</v>
      </c>
      <c r="J18">
        <f>J15+J17</f>
        <v>15.366767679819681</v>
      </c>
      <c r="K18">
        <f>K15+K17</f>
        <v>7.4327117515070453</v>
      </c>
      <c r="N18" t="e">
        <f>N15+N17</f>
        <v>#DIV/0!</v>
      </c>
      <c r="O18" t="e">
        <f>O15+O17</f>
        <v>#DIV/0!</v>
      </c>
      <c r="R18">
        <f>R15+R17</f>
        <v>15.31337257890204</v>
      </c>
      <c r="S18">
        <f>S15+S17</f>
        <v>5.2333381870444269</v>
      </c>
      <c r="V18">
        <f>V15+V17</f>
        <v>12.847646809105306</v>
      </c>
      <c r="W18">
        <f>W15+W17</f>
        <v>15.05257321860031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11.226800000000001</v>
      </c>
      <c r="K26">
        <f t="shared" ref="K26:K36" si="1">AVERAGE(C3,G3,K3,O3,S3,W3,AA3,AE3)</f>
        <v>6.5006399999999998</v>
      </c>
      <c r="N26">
        <f>J27-J26</f>
        <v>0.42940000000000111</v>
      </c>
      <c r="O26">
        <f>K27-K26</f>
        <v>2.7835000000000498E-2</v>
      </c>
      <c r="P26" s="1">
        <v>0.1</v>
      </c>
      <c r="Q26">
        <f>N26/J26*100</f>
        <v>3.8247764278334082</v>
      </c>
      <c r="R26">
        <f>O26/K26*100</f>
        <v>0.42818860912157108</v>
      </c>
      <c r="U26">
        <f>J26</f>
        <v>11.226800000000001</v>
      </c>
      <c r="V26">
        <f>K26</f>
        <v>6.5006399999999998</v>
      </c>
      <c r="W26">
        <f>Q26</f>
        <v>3.8247764278334082</v>
      </c>
      <c r="X26">
        <f>Q27</f>
        <v>3.0915309794420338</v>
      </c>
      <c r="Y26">
        <f>Q28</f>
        <v>-3.0847614636405778</v>
      </c>
      <c r="Z26">
        <f>Q29</f>
        <v>5.7079488367121343</v>
      </c>
      <c r="AA26">
        <f>Q30</f>
        <v>11.355684611821722</v>
      </c>
      <c r="AB26">
        <f>Q31</f>
        <v>-15.239605230341697</v>
      </c>
      <c r="AC26">
        <f>Q32</f>
        <v>1.9469483735347657</v>
      </c>
      <c r="AD26">
        <f>Q33</f>
        <v>7.0363772401753</v>
      </c>
      <c r="AE26">
        <f>Q34</f>
        <v>1.1333594612890625</v>
      </c>
      <c r="AF26">
        <f>Q35</f>
        <v>3.2689635515017552</v>
      </c>
      <c r="AG26">
        <f>R26</f>
        <v>0.42818860912157108</v>
      </c>
      <c r="AH26">
        <f>R27</f>
        <v>2.9837062196952866</v>
      </c>
      <c r="AI26">
        <f>R28</f>
        <v>-22.257808461936062</v>
      </c>
      <c r="AJ26">
        <f>R29</f>
        <v>0.81376602919097463</v>
      </c>
      <c r="AK26">
        <f>R30</f>
        <v>-14.549644342710877</v>
      </c>
      <c r="AL26">
        <f>R31</f>
        <v>-36.356651037436308</v>
      </c>
      <c r="AM26">
        <f>R32</f>
        <v>15.612308941888797</v>
      </c>
      <c r="AN26">
        <f>R33</f>
        <v>-19.802973245711183</v>
      </c>
      <c r="AO26">
        <f>R34</f>
        <v>-17.756405523148477</v>
      </c>
      <c r="AP26">
        <f>R35</f>
        <v>-18.137291097491946</v>
      </c>
    </row>
    <row r="27" spans="1:42" x14ac:dyDescent="0.25">
      <c r="I27" s="1">
        <v>0.1</v>
      </c>
      <c r="J27">
        <f t="shared" si="0"/>
        <v>11.656200000000002</v>
      </c>
      <c r="K27">
        <f t="shared" si="1"/>
        <v>6.5284750000000003</v>
      </c>
      <c r="N27">
        <f>J28-J26</f>
        <v>0.34707999999999828</v>
      </c>
      <c r="O27">
        <f>K28-K26</f>
        <v>0.19395999999999969</v>
      </c>
      <c r="P27" s="1">
        <v>0.2</v>
      </c>
      <c r="Q27">
        <f>N27/J26*100</f>
        <v>3.0915309794420338</v>
      </c>
      <c r="R27">
        <f>O27/K26*100</f>
        <v>2.9837062196952866</v>
      </c>
    </row>
    <row r="28" spans="1:42" x14ac:dyDescent="0.25">
      <c r="I28" s="1">
        <v>0.2</v>
      </c>
      <c r="J28">
        <f t="shared" si="0"/>
        <v>11.573879999999999</v>
      </c>
      <c r="K28">
        <f t="shared" si="1"/>
        <v>6.6945999999999994</v>
      </c>
      <c r="N28">
        <f>J29-J26</f>
        <v>-0.34632000000000041</v>
      </c>
      <c r="O28">
        <f>K29-K26</f>
        <v>-1.4469000000000003</v>
      </c>
      <c r="P28" s="1">
        <v>0.3</v>
      </c>
      <c r="Q28">
        <f>N28/J26*100</f>
        <v>-3.0847614636405778</v>
      </c>
      <c r="R28">
        <f>O28/K26*100</f>
        <v>-22.257808461936062</v>
      </c>
    </row>
    <row r="29" spans="1:42" x14ac:dyDescent="0.25">
      <c r="I29" s="1">
        <v>0.3</v>
      </c>
      <c r="J29">
        <f t="shared" si="0"/>
        <v>10.88048</v>
      </c>
      <c r="K29">
        <f t="shared" si="1"/>
        <v>5.0537399999999995</v>
      </c>
      <c r="N29">
        <f>J30-J26</f>
        <v>0.64081999999999795</v>
      </c>
      <c r="O29">
        <f>K30-K26</f>
        <v>5.2900000000000169E-2</v>
      </c>
      <c r="P29" s="1">
        <v>0.4</v>
      </c>
      <c r="Q29">
        <f>N29/J26*100</f>
        <v>5.7079488367121343</v>
      </c>
      <c r="R29">
        <f>O29/K26*100</f>
        <v>0.81376602919097463</v>
      </c>
    </row>
    <row r="30" spans="1:42" x14ac:dyDescent="0.25">
      <c r="I30" s="1">
        <v>0.4</v>
      </c>
      <c r="J30">
        <f t="shared" si="0"/>
        <v>11.867619999999999</v>
      </c>
      <c r="K30">
        <f t="shared" si="1"/>
        <v>6.5535399999999999</v>
      </c>
      <c r="N30">
        <f>J31-J26</f>
        <v>1.2748800000000013</v>
      </c>
      <c r="O30">
        <f>K31-K26</f>
        <v>-0.94582000000000033</v>
      </c>
      <c r="P30" s="1">
        <v>0.5</v>
      </c>
      <c r="Q30">
        <f>N30/J26*100</f>
        <v>11.355684611821722</v>
      </c>
      <c r="R30">
        <f>O30/K26*100</f>
        <v>-14.549644342710877</v>
      </c>
    </row>
    <row r="31" spans="1:42" x14ac:dyDescent="0.25">
      <c r="I31" s="1">
        <v>0.5</v>
      </c>
      <c r="J31">
        <f t="shared" si="0"/>
        <v>12.501680000000002</v>
      </c>
      <c r="K31">
        <f t="shared" si="1"/>
        <v>5.5548199999999994</v>
      </c>
      <c r="N31">
        <f>J32-J26</f>
        <v>-1.7109200000000016</v>
      </c>
      <c r="O31">
        <f>K32-K26</f>
        <v>-2.3634149999999998</v>
      </c>
      <c r="P31" s="1">
        <v>0.6</v>
      </c>
      <c r="Q31">
        <f>N31/J26*100</f>
        <v>-15.239605230341697</v>
      </c>
      <c r="R31">
        <f>O31/K26*100</f>
        <v>-36.356651037436308</v>
      </c>
    </row>
    <row r="32" spans="1:42" x14ac:dyDescent="0.25">
      <c r="I32" s="1">
        <v>0.6</v>
      </c>
      <c r="J32">
        <f t="shared" si="0"/>
        <v>9.5158799999999992</v>
      </c>
      <c r="K32">
        <f t="shared" si="1"/>
        <v>4.1372249999999999</v>
      </c>
      <c r="N32">
        <f>J33-J26</f>
        <v>0.21858000000000111</v>
      </c>
      <c r="O32">
        <f>K33-K26</f>
        <v>1.0148999999999999</v>
      </c>
      <c r="P32" s="1">
        <v>0.7</v>
      </c>
      <c r="Q32">
        <f>N32/J26*100</f>
        <v>1.9469483735347657</v>
      </c>
      <c r="R32">
        <f>O32/K26*100</f>
        <v>15.612308941888797</v>
      </c>
    </row>
    <row r="33" spans="1:18" x14ac:dyDescent="0.25">
      <c r="I33" s="1">
        <v>0.7</v>
      </c>
      <c r="J33">
        <f t="shared" si="0"/>
        <v>11.445380000000002</v>
      </c>
      <c r="K33">
        <f t="shared" si="1"/>
        <v>7.5155399999999997</v>
      </c>
      <c r="N33">
        <f>J34-J26</f>
        <v>0.78996000000000066</v>
      </c>
      <c r="O33">
        <f>K34-K26</f>
        <v>-1.2873199999999994</v>
      </c>
      <c r="P33" s="1">
        <v>0.8</v>
      </c>
      <c r="Q33">
        <f>N33/J26*100</f>
        <v>7.0363772401753</v>
      </c>
      <c r="R33">
        <f>O33/K26*100</f>
        <v>-19.802973245711183</v>
      </c>
    </row>
    <row r="34" spans="1:18" x14ac:dyDescent="0.25">
      <c r="I34" s="1">
        <v>0.8</v>
      </c>
      <c r="J34">
        <f t="shared" si="0"/>
        <v>12.016760000000001</v>
      </c>
      <c r="K34">
        <f t="shared" si="1"/>
        <v>5.2133200000000004</v>
      </c>
      <c r="N34">
        <f>J35-J26</f>
        <v>0.12724000000000046</v>
      </c>
      <c r="O34">
        <f>K35-K26</f>
        <v>-1.1542799999999991</v>
      </c>
      <c r="P34" s="1">
        <v>0.9</v>
      </c>
      <c r="Q34">
        <f>N34/J26*100</f>
        <v>1.1333594612890625</v>
      </c>
      <c r="R34">
        <f>O34/K26*100</f>
        <v>-17.756405523148477</v>
      </c>
    </row>
    <row r="35" spans="1:18" x14ac:dyDescent="0.25">
      <c r="I35" s="1">
        <v>0.9</v>
      </c>
      <c r="J35">
        <f t="shared" si="0"/>
        <v>11.354040000000001</v>
      </c>
      <c r="K35">
        <f t="shared" si="1"/>
        <v>5.3463600000000007</v>
      </c>
      <c r="N35">
        <f>J36-J26</f>
        <v>0.3669999999999991</v>
      </c>
      <c r="O35">
        <f>K36-K26</f>
        <v>-1.1790400000000005</v>
      </c>
      <c r="P35" s="1">
        <v>1</v>
      </c>
      <c r="Q35">
        <f>N35/J26*100</f>
        <v>3.2689635515017552</v>
      </c>
      <c r="R35">
        <f>O35/K26*100</f>
        <v>-18.137291097491946</v>
      </c>
    </row>
    <row r="36" spans="1:18" x14ac:dyDescent="0.25">
      <c r="I36" s="1">
        <v>1</v>
      </c>
      <c r="J36">
        <f t="shared" si="0"/>
        <v>11.5938</v>
      </c>
      <c r="K36">
        <f t="shared" si="1"/>
        <v>5.3215999999999992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10.9841</v>
      </c>
      <c r="C41">
        <f>C3</f>
        <v>6.2422000000000004</v>
      </c>
    </row>
    <row r="42" spans="1:18" x14ac:dyDescent="0.25">
      <c r="A42" s="1">
        <v>2</v>
      </c>
      <c r="B42">
        <f>F3</f>
        <v>11.5342</v>
      </c>
      <c r="C42">
        <f>G3</f>
        <v>4.2533000000000003</v>
      </c>
    </row>
    <row r="43" spans="1:18" x14ac:dyDescent="0.25">
      <c r="A43" s="1">
        <v>3</v>
      </c>
      <c r="B43">
        <f>J3</f>
        <v>11.012499999999999</v>
      </c>
      <c r="C43">
        <f>K3</f>
        <v>7.5997000000000003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13.0755</v>
      </c>
      <c r="C45">
        <f>S3</f>
        <v>5.0521000000000003</v>
      </c>
    </row>
    <row r="46" spans="1:18" x14ac:dyDescent="0.25">
      <c r="A46" s="1">
        <v>6</v>
      </c>
      <c r="B46">
        <f>V3</f>
        <v>9.5276999999999994</v>
      </c>
      <c r="C46">
        <f>W3</f>
        <v>9.3559000000000001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7.01675</v>
      </c>
      <c r="C50">
        <f>AVERAGE(C41:C48)</f>
        <v>4.0629</v>
      </c>
    </row>
    <row r="51" spans="1:3" x14ac:dyDescent="0.25">
      <c r="A51" t="s">
        <v>8</v>
      </c>
      <c r="B51">
        <f>STDEV(B41:B48)</f>
        <v>5.8898326648555983</v>
      </c>
      <c r="C51">
        <f>STDEV(C41:C48)</f>
        <v>3.6996214045686973</v>
      </c>
    </row>
    <row r="52" spans="1:3" x14ac:dyDescent="0.25">
      <c r="A52" t="s">
        <v>20</v>
      </c>
      <c r="B52">
        <f>1.5*B51</f>
        <v>8.8347489972833984</v>
      </c>
      <c r="C52">
        <f>1.5*C51</f>
        <v>5.5494321068530459</v>
      </c>
    </row>
    <row r="53" spans="1:3" x14ac:dyDescent="0.25">
      <c r="A53" t="s">
        <v>9</v>
      </c>
      <c r="B53">
        <f>2*B51</f>
        <v>11.779665329711197</v>
      </c>
      <c r="C53">
        <f>2*C51</f>
        <v>7.3992428091373945</v>
      </c>
    </row>
    <row r="54" spans="1:3" x14ac:dyDescent="0.25">
      <c r="A54" t="s">
        <v>21</v>
      </c>
      <c r="B54">
        <f>B50+B52</f>
        <v>15.851498997283398</v>
      </c>
      <c r="C54">
        <f>C50+C52</f>
        <v>9.6123321068530458</v>
      </c>
    </row>
    <row r="55" spans="1:3" x14ac:dyDescent="0.25">
      <c r="A55" t="s">
        <v>10</v>
      </c>
      <c r="B55">
        <f>B50+B53</f>
        <v>18.796415329711195</v>
      </c>
      <c r="C55">
        <f>C50+C53</f>
        <v>11.462142809137394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2015-03-18T03:01:18Z</dcterms:created>
  <dcterms:modified xsi:type="dcterms:W3CDTF">2015-04-20T01:21:43Z</dcterms:modified>
</cp:coreProperties>
</file>