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4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B18" i="1" s="1"/>
  <c r="O32" i="1" l="1"/>
  <c r="R32" i="1" s="1"/>
  <c r="AM26" i="1" s="1"/>
  <c r="W18" i="1"/>
  <c r="N29" i="1"/>
  <c r="Q29" i="1" s="1"/>
  <c r="Z26" i="1" s="1"/>
  <c r="O27" i="1"/>
  <c r="R27" i="1" s="1"/>
  <c r="AH26" i="1" s="1"/>
  <c r="O35" i="1"/>
  <c r="R35" i="1" s="1"/>
  <c r="AP26" i="1" s="1"/>
  <c r="O34" i="1"/>
  <c r="R34" i="1" s="1"/>
  <c r="AO26" i="1" s="1"/>
  <c r="O28" i="1"/>
  <c r="R28" i="1" s="1"/>
  <c r="AI26" i="1" s="1"/>
  <c r="J18" i="1"/>
  <c r="N26" i="1"/>
  <c r="Q26" i="1" s="1"/>
  <c r="W26" i="1" s="1"/>
  <c r="N34" i="1"/>
  <c r="Q34" i="1" s="1"/>
  <c r="AE26" i="1" s="1"/>
  <c r="O30" i="1"/>
  <c r="R30" i="1" s="1"/>
  <c r="AK26" i="1" s="1"/>
  <c r="O26" i="1"/>
  <c r="R26" i="1" s="1"/>
  <c r="AG26" i="1" s="1"/>
  <c r="N32" i="1"/>
  <c r="Q32" i="1" s="1"/>
  <c r="AC26" i="1" s="1"/>
  <c r="N33" i="1"/>
  <c r="Q33" i="1" s="1"/>
  <c r="AD26" i="1" s="1"/>
  <c r="G18" i="1"/>
  <c r="B51" i="1"/>
  <c r="B53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C53" i="1"/>
  <c r="C52" i="1"/>
  <c r="C18" i="1"/>
  <c r="K18" i="1"/>
  <c r="S18" i="1"/>
  <c r="AA18" i="1"/>
  <c r="F18" i="1"/>
  <c r="N18" i="1"/>
  <c r="V18" i="1"/>
  <c r="AD18" i="1"/>
  <c r="N31" i="1"/>
  <c r="Q31" i="1" s="1"/>
  <c r="AB26" i="1" s="1"/>
  <c r="B50" i="1"/>
  <c r="C50" i="1"/>
  <c r="N30" i="1"/>
  <c r="Q30" i="1" s="1"/>
  <c r="AA26" i="1" s="1"/>
  <c r="O29" i="1"/>
  <c r="R29" i="1" s="1"/>
  <c r="AJ26" i="1" s="1"/>
  <c r="B52" i="1" l="1"/>
  <c r="B54" i="1" s="1"/>
  <c r="C55" i="1"/>
  <c r="C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<sst xmlns="http://schemas.openxmlformats.org/spreadsheetml/2006/main" count="48" uniqueCount="22">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</sst>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11.4183</v>
      </c>
      <c r="C3">
        <v>6.3494999999999999</v>
      </c>
      <c r="E3" s="1">
        <v>434</v>
      </c>
      <c r="I3" s="1">
        <v>434</v>
      </c>
      <c r="M3" s="1">
        <v>434</v>
      </c>
      <c r="N3">
        <v>12.4025</v>
      </c>
      <c r="O3">
        <v>11.729799999999999</v>
      </c>
      <c r="Q3" s="1">
        <v>434</v>
      </c>
      <c r="U3" s="1">
        <v>434</v>
      </c>
      <c r="Y3" s="1">
        <v>434</v>
      </c>
      <c r="Z3">
        <v>9.9946000000000002</v>
      </c>
      <c r="AA3">
        <v>7.6254</v>
      </c>
      <c r="AC3" s="1">
        <v>434</v>
      </c>
      <c r="AD3">
        <v>12.3154</v>
      </c>
      <c r="AE3">
        <v>6.6283000000000003</v>
      </c>
    </row>
    <row r="4" spans="1:31" x14ac:dyDescent="0.25">
      <c r="A4" s="1">
        <v>0.1</v>
      </c>
      <c r="B4">
        <v>11.407500000000001</v>
      </c>
      <c r="C4">
        <v>7.2797999999999998</v>
      </c>
      <c r="E4" s="1">
        <v>0.1</v>
      </c>
      <c r="I4" s="1">
        <v>0.1</v>
      </c>
      <c r="M4" s="1">
        <v>0.1</v>
      </c>
      <c r="N4">
        <v>14.350099999999999</v>
      </c>
      <c r="O4">
        <v>9.4597999999999995</v>
      </c>
      <c r="Q4" s="1">
        <v>0.1</v>
      </c>
      <c r="U4" s="1">
        <v>0.1</v>
      </c>
      <c r="Y4" s="1">
        <v>0.1</v>
      </c>
      <c r="Z4">
        <v>14.922800000000001</v>
      </c>
      <c r="AA4">
        <v>8.2652000000000001</v>
      </c>
      <c r="AC4" s="1">
        <v>0.1</v>
      </c>
      <c r="AE4">
        <v>4.3840000000000003</v>
      </c>
    </row>
    <row r="5" spans="1:31" x14ac:dyDescent="0.25">
      <c r="A5" s="1">
        <v>0.2</v>
      </c>
      <c r="B5">
        <v>13.726699999999999</v>
      </c>
      <c r="C5">
        <v>6.6371000000000002</v>
      </c>
      <c r="E5" s="1">
        <v>0.2</v>
      </c>
      <c r="I5" s="1">
        <v>0.2</v>
      </c>
      <c r="M5" s="1">
        <v>0.2</v>
      </c>
      <c r="N5">
        <v>11.367100000000001</v>
      </c>
      <c r="O5">
        <v>12.8584</v>
      </c>
      <c r="Q5" s="1">
        <v>0.2</v>
      </c>
      <c r="U5" s="1">
        <v>0.2</v>
      </c>
      <c r="Y5" s="1">
        <v>0.2</v>
      </c>
      <c r="Z5">
        <v>15.9313</v>
      </c>
      <c r="AA5">
        <v>9.3613999999999997</v>
      </c>
      <c r="AC5" s="1">
        <v>0.2</v>
      </c>
      <c r="AD5">
        <v>11.0853</v>
      </c>
      <c r="AE5">
        <v>5.4461000000000004</v>
      </c>
    </row>
    <row r="6" spans="1:31" x14ac:dyDescent="0.25">
      <c r="A6" s="1">
        <v>0.3</v>
      </c>
      <c r="B6">
        <v>12.3453</v>
      </c>
      <c r="C6">
        <v>7.9569000000000001</v>
      </c>
      <c r="E6" s="1">
        <v>0.3</v>
      </c>
      <c r="I6" s="1">
        <v>0.3</v>
      </c>
      <c r="M6" s="1">
        <v>0.3</v>
      </c>
      <c r="N6">
        <v>15.623699999999999</v>
      </c>
      <c r="O6">
        <v>6.5662000000000003</v>
      </c>
      <c r="Q6" s="1">
        <v>0.3</v>
      </c>
      <c r="U6" s="1">
        <v>0.3</v>
      </c>
      <c r="Y6" s="1">
        <v>0.3</v>
      </c>
      <c r="Z6">
        <v>10.587300000000001</v>
      </c>
      <c r="AA6">
        <v>7.4684999999999997</v>
      </c>
      <c r="AC6" s="1">
        <v>0.3</v>
      </c>
      <c r="AD6">
        <v>9.8238000000000003</v>
      </c>
      <c r="AE6">
        <v>5.5602</v>
      </c>
    </row>
    <row r="7" spans="1:31" x14ac:dyDescent="0.25">
      <c r="A7" s="1">
        <v>0.4</v>
      </c>
      <c r="B7">
        <v>10.4238</v>
      </c>
      <c r="C7">
        <v>5.9307999999999996</v>
      </c>
      <c r="E7" s="1">
        <v>0.4</v>
      </c>
      <c r="I7" s="1">
        <v>0.4</v>
      </c>
      <c r="M7" s="1">
        <v>0.4</v>
      </c>
      <c r="N7">
        <v>11.563599999999999</v>
      </c>
      <c r="O7">
        <v>5.4341999999999997</v>
      </c>
      <c r="Q7" s="1">
        <v>0.4</v>
      </c>
      <c r="U7" s="1">
        <v>0.4</v>
      </c>
      <c r="Y7" s="1">
        <v>0.4</v>
      </c>
      <c r="Z7">
        <v>13.077</v>
      </c>
      <c r="AA7">
        <v>8.3513999999999999</v>
      </c>
      <c r="AC7" s="1">
        <v>0.4</v>
      </c>
      <c r="AD7">
        <v>11.73</v>
      </c>
    </row>
    <row r="8" spans="1:31" x14ac:dyDescent="0.25">
      <c r="A8" s="1">
        <v>0.5</v>
      </c>
      <c r="B8">
        <v>13.3086</v>
      </c>
      <c r="C8">
        <v>5.9630999999999998</v>
      </c>
      <c r="E8" s="1">
        <v>0.5</v>
      </c>
      <c r="I8" s="1">
        <v>0.5</v>
      </c>
      <c r="M8" s="1">
        <v>0.5</v>
      </c>
      <c r="N8">
        <v>9.2341999999999995</v>
      </c>
      <c r="O8">
        <v>6.4279999999999999</v>
      </c>
      <c r="Q8" s="1">
        <v>0.5</v>
      </c>
      <c r="U8" s="1">
        <v>0.5</v>
      </c>
      <c r="Y8" s="1">
        <v>0.5</v>
      </c>
      <c r="Z8">
        <v>8.4632000000000005</v>
      </c>
      <c r="AA8">
        <v>6.8648999999999996</v>
      </c>
      <c r="AC8" s="1">
        <v>0.5</v>
      </c>
      <c r="AD8">
        <v>8.1677999999999997</v>
      </c>
      <c r="AE8">
        <v>5.6376999999999997</v>
      </c>
    </row>
    <row r="9" spans="1:31" x14ac:dyDescent="0.25">
      <c r="A9" s="1">
        <v>0.6</v>
      </c>
      <c r="B9">
        <v>11.617000000000001</v>
      </c>
      <c r="C9">
        <v>5.3334000000000001</v>
      </c>
      <c r="E9" s="1">
        <v>0.6</v>
      </c>
      <c r="I9" s="1">
        <v>0.6</v>
      </c>
      <c r="M9" s="1">
        <v>0.6</v>
      </c>
      <c r="N9">
        <v>14.1295</v>
      </c>
      <c r="O9">
        <v>6.1215999999999999</v>
      </c>
      <c r="Q9" s="1">
        <v>0.6</v>
      </c>
      <c r="U9" s="1">
        <v>0.6</v>
      </c>
      <c r="Y9" s="1">
        <v>0.6</v>
      </c>
      <c r="Z9">
        <v>8.8899000000000008</v>
      </c>
      <c r="AA9">
        <v>7.8906999999999998</v>
      </c>
      <c r="AC9" s="1">
        <v>0.6</v>
      </c>
      <c r="AD9">
        <v>11.279400000000001</v>
      </c>
      <c r="AE9">
        <v>5.7613000000000003</v>
      </c>
    </row>
    <row r="10" spans="1:31" x14ac:dyDescent="0.25">
      <c r="A10" s="1">
        <v>0.7</v>
      </c>
      <c r="B10">
        <v>10.3955</v>
      </c>
      <c r="C10">
        <v>4.3204000000000002</v>
      </c>
      <c r="E10" s="1">
        <v>0.7</v>
      </c>
      <c r="I10" s="1">
        <v>0.7</v>
      </c>
      <c r="M10" s="1">
        <v>0.7</v>
      </c>
      <c r="N10">
        <v>10.0138</v>
      </c>
      <c r="O10">
        <v>6.1772</v>
      </c>
      <c r="Q10" s="1">
        <v>0.7</v>
      </c>
      <c r="U10" s="1">
        <v>0.7</v>
      </c>
      <c r="Y10" s="1">
        <v>0.7</v>
      </c>
      <c r="Z10">
        <v>8.4602000000000004</v>
      </c>
      <c r="AA10">
        <v>9.1638999999999999</v>
      </c>
      <c r="AC10" s="1">
        <v>0.7</v>
      </c>
      <c r="AD10">
        <v>9.6395999999999997</v>
      </c>
      <c r="AE10">
        <v>4.8155000000000001</v>
      </c>
    </row>
    <row r="11" spans="1:31" x14ac:dyDescent="0.25">
      <c r="A11" s="1">
        <v>0.8</v>
      </c>
      <c r="C11">
        <v>4.2481999999999998</v>
      </c>
      <c r="E11" s="1">
        <v>0.8</v>
      </c>
      <c r="I11" s="1">
        <v>0.8</v>
      </c>
      <c r="M11" s="1">
        <v>0.8</v>
      </c>
      <c r="N11">
        <v>10.081799999999999</v>
      </c>
      <c r="O11">
        <v>8.9381000000000004</v>
      </c>
      <c r="Q11" s="1">
        <v>0.8</v>
      </c>
      <c r="U11" s="1">
        <v>0.8</v>
      </c>
      <c r="Y11" s="1">
        <v>0.8</v>
      </c>
      <c r="Z11">
        <v>9.8123000000000005</v>
      </c>
      <c r="AA11">
        <v>7.9805000000000001</v>
      </c>
      <c r="AC11" s="1">
        <v>0.8</v>
      </c>
      <c r="AD11">
        <v>9.1887000000000008</v>
      </c>
      <c r="AE11">
        <v>5.2289000000000003</v>
      </c>
    </row>
    <row r="12" spans="1:31" x14ac:dyDescent="0.25">
      <c r="A12" s="1">
        <v>0.9</v>
      </c>
      <c r="B12">
        <v>12.4549</v>
      </c>
      <c r="C12">
        <v>4.7697000000000003</v>
      </c>
      <c r="E12" s="1">
        <v>0.9</v>
      </c>
      <c r="I12" s="1">
        <v>0.9</v>
      </c>
      <c r="M12" s="1">
        <v>0.9</v>
      </c>
      <c r="N12">
        <v>11.5006</v>
      </c>
      <c r="O12">
        <v>9.1425999999999998</v>
      </c>
      <c r="Q12" s="1">
        <v>0.9</v>
      </c>
      <c r="U12" s="1">
        <v>0.9</v>
      </c>
      <c r="Y12" s="1">
        <v>0.9</v>
      </c>
      <c r="Z12">
        <v>9.0510000000000002</v>
      </c>
      <c r="AA12">
        <v>6.2099000000000002</v>
      </c>
      <c r="AC12" s="1">
        <v>0.9</v>
      </c>
      <c r="AD12">
        <v>9.1776999999999997</v>
      </c>
      <c r="AE12">
        <v>5.0686999999999998</v>
      </c>
    </row>
    <row r="13" spans="1:31" x14ac:dyDescent="0.25">
      <c r="A13" s="1">
        <v>1</v>
      </c>
      <c r="B13">
        <v>15.497299999999999</v>
      </c>
      <c r="C13">
        <v>8.2222000000000008</v>
      </c>
      <c r="E13" s="1">
        <v>1</v>
      </c>
      <c r="I13" s="1">
        <v>1</v>
      </c>
      <c r="M13" s="1">
        <v>1</v>
      </c>
      <c r="N13">
        <v>12.201499999999999</v>
      </c>
      <c r="O13">
        <v>10.8415</v>
      </c>
      <c r="Q13" s="1">
        <v>1</v>
      </c>
      <c r="U13" s="1">
        <v>1</v>
      </c>
      <c r="Y13" s="1">
        <v>1</v>
      </c>
      <c r="Z13">
        <v>11.062099999999999</v>
      </c>
      <c r="AA13">
        <v>10.1165</v>
      </c>
      <c r="AC13" s="1">
        <v>1</v>
      </c>
      <c r="AD13">
        <v>10.6774</v>
      </c>
      <c r="AE13">
        <v>4.4947999999999997</v>
      </c>
    </row>
    <row r="15" spans="1:31" x14ac:dyDescent="0.25">
      <c r="A15" t="s">
        <v>7</v>
      </c>
      <c r="B15">
        <f>AVERAGE(B4:B13)</f>
        <v>12.352955555555555</v>
      </c>
      <c r="C15">
        <f>AVERAGE(C4:C13)</f>
        <v>6.0661599999999991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12.006590000000001</v>
      </c>
      <c r="O15">
        <f>AVERAGE(O4:O13)</f>
        <v>8.1967599999999994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11.02571</v>
      </c>
      <c r="AA15">
        <f>AVERAGE(AA4:AA13)</f>
        <v>8.1672900000000013</v>
      </c>
      <c r="AD15">
        <f>AVERAGE(AD4:AD13)</f>
        <v>10.085522222222224</v>
      </c>
      <c r="AE15">
        <f>AVERAGE(AE4:AE13)</f>
        <v>5.1552444444444454</v>
      </c>
    </row>
    <row r="16" spans="1:31" x14ac:dyDescent="0.25">
      <c r="A16" t="s">
        <v>8</v>
      </c>
      <c r="B16">
        <f>STDEV(B4:B13)</f>
        <v>1.6464573165672456</v>
      </c>
      <c r="C16">
        <f>STDEV(C4:C13)</f>
        <v>1.4384268700370026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2.0908171972009142</v>
      </c>
      <c r="O16">
        <f>STDEV(O4:O13)</f>
        <v>2.4396924379018738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2.7230552442472025</v>
      </c>
      <c r="AA16">
        <f>STDEV(AA4:AA13)</f>
        <v>1.1732825741387922</v>
      </c>
      <c r="AD16">
        <f>STDEV(AD4:AD13)</f>
        <v>1.1754233905042166</v>
      </c>
      <c r="AE16">
        <f>STDEV(AE4:AE13)</f>
        <v>0.50099886255138126</v>
      </c>
    </row>
    <row r="17" spans="1:42" x14ac:dyDescent="0.25">
      <c r="A17" t="s">
        <v>9</v>
      </c>
      <c r="B17">
        <f>2*B16</f>
        <v>3.2929146331344912</v>
      </c>
      <c r="C17">
        <f>2*C16</f>
        <v>2.8768537400740053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4.1816343944018284</v>
      </c>
      <c r="O17">
        <f>2*O16</f>
        <v>4.8793848758037477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5.4461104884944049</v>
      </c>
      <c r="AA17">
        <f>2*AA16</f>
        <v>2.3465651482775844</v>
      </c>
      <c r="AD17">
        <f>2*AD16</f>
        <v>2.3508467810084333</v>
      </c>
      <c r="AE17">
        <f>2*AE16</f>
        <v>1.0019977251027625</v>
      </c>
    </row>
    <row r="18" spans="1:42" x14ac:dyDescent="0.25">
      <c r="A18" t="s">
        <v>10</v>
      </c>
      <c r="B18">
        <f>B15+B17</f>
        <v>15.645870188690047</v>
      </c>
      <c r="C18">
        <f>C15+C17</f>
        <v>8.9430137400740044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16.188224394401828</v>
      </c>
      <c r="O18">
        <f>O15+O17</f>
        <v>13.076144875803747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16.471820488494405</v>
      </c>
      <c r="AA18">
        <f>AA15+AA17</f>
        <v>10.513855148277585</v>
      </c>
      <c r="AD18">
        <f>AD15+AD17</f>
        <v>12.436369003230658</v>
      </c>
      <c r="AE18">
        <f>AE15+AE17</f>
        <v>6.1572421695472084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11.532699999999998</v>
      </c>
      <c r="K26">
        <f t="shared" ref="K26:K36" si="1">AVERAGE(C3,G3,K3,O3,S3,W3,AA3,AE3)</f>
        <v>8.0832499999999996</v>
      </c>
      <c r="N26">
        <f>J27-J26</f>
        <v>2.0274333333333345</v>
      </c>
      <c r="O26">
        <f>K27-K26</f>
        <v>-0.73604999999999965</v>
      </c>
      <c r="P26" s="1">
        <v>0.1</v>
      </c>
      <c r="Q26">
        <f>N26/J26*100</f>
        <v>17.579867102528766</v>
      </c>
      <c r="R26">
        <f>O26/K26*100</f>
        <v>-9.1058670707945399</v>
      </c>
      <c r="U26">
        <f>J26</f>
        <v>11.532699999999998</v>
      </c>
      <c r="V26">
        <f>K26</f>
        <v>8.0832499999999996</v>
      </c>
      <c r="W26">
        <f>Q26</f>
        <v>17.579867102528766</v>
      </c>
      <c r="X26">
        <f>Q27</f>
        <v>12.962272494732382</v>
      </c>
      <c r="Y26">
        <f>Q28</f>
        <v>4.8759180417421888</v>
      </c>
      <c r="Z26">
        <f>Q29</f>
        <v>1.4385183001378743</v>
      </c>
      <c r="AA26">
        <f>Q30</f>
        <v>-15.081030461210284</v>
      </c>
      <c r="AB26">
        <f>Q31</f>
        <v>-0.46606605565043147</v>
      </c>
      <c r="AC26">
        <f>Q32</f>
        <v>-16.5219332853538</v>
      </c>
      <c r="AD26">
        <f>Q33</f>
        <v>-15.941048785915971</v>
      </c>
      <c r="AE26">
        <f>Q34</f>
        <v>-8.5552385824654902</v>
      </c>
      <c r="AF26">
        <f>Q35</f>
        <v>7.1698301351808453</v>
      </c>
      <c r="AG26">
        <f>R26</f>
        <v>-9.1058670707945399</v>
      </c>
      <c r="AH26">
        <f>R27</f>
        <v>6.092846318003275</v>
      </c>
      <c r="AI26">
        <f>R28</f>
        <v>-14.78736894194785</v>
      </c>
      <c r="AJ26">
        <f>R29</f>
        <v>-18.694419530098244</v>
      </c>
      <c r="AK26">
        <f>R30</f>
        <v>-23.00838152970649</v>
      </c>
      <c r="AL26">
        <f>R31</f>
        <v>-22.348684007051617</v>
      </c>
      <c r="AM26">
        <f>R32</f>
        <v>-24.297157702656726</v>
      </c>
      <c r="AN26">
        <f>R33</f>
        <v>-18.362972814152727</v>
      </c>
      <c r="AO26">
        <f>R34</f>
        <v>-22.089196795843254</v>
      </c>
      <c r="AP26">
        <f>R35</f>
        <v>4.1505582531778638</v>
      </c>
    </row>
    <row r="27" spans="1:42" x14ac:dyDescent="0.25">
      <c r="I27" s="1">
        <v>0.1</v>
      </c>
      <c r="J27">
        <f t="shared" si="0"/>
        <v>13.560133333333333</v>
      </c>
      <c r="K27">
        <f t="shared" si="1"/>
        <v>7.3472</v>
      </c>
      <c r="N27">
        <f>J28-J26</f>
        <v>1.4949000000000012</v>
      </c>
      <c r="O27">
        <f>K28-K26</f>
        <v>0.49249999999999972</v>
      </c>
      <c r="P27" s="1">
        <v>0.2</v>
      </c>
      <c r="Q27">
        <f>N27/J26*100</f>
        <v>12.962272494732382</v>
      </c>
      <c r="R27">
        <f>O27/K26*100</f>
        <v>6.092846318003275</v>
      </c>
    </row>
    <row r="28" spans="1:42" x14ac:dyDescent="0.25">
      <c r="I28" s="1">
        <v>0.2</v>
      </c>
      <c r="J28">
        <f t="shared" si="0"/>
        <v>13.0276</v>
      </c>
      <c r="K28">
        <f t="shared" si="1"/>
        <v>8.5757499999999993</v>
      </c>
      <c r="N28">
        <f>J29-J26</f>
        <v>0.5623250000000013</v>
      </c>
      <c r="O28">
        <f>K29-K26</f>
        <v>-1.1952999999999996</v>
      </c>
      <c r="P28" s="1">
        <v>0.3</v>
      </c>
      <c r="Q28">
        <f>N28/J26*100</f>
        <v>4.8759180417421888</v>
      </c>
      <c r="R28">
        <f>O28/K26*100</f>
        <v>-14.78736894194785</v>
      </c>
    </row>
    <row r="29" spans="1:42" x14ac:dyDescent="0.25">
      <c r="I29" s="1">
        <v>0.3</v>
      </c>
      <c r="J29">
        <f t="shared" si="0"/>
        <v>12.095025</v>
      </c>
      <c r="K29">
        <f t="shared" si="1"/>
        <v>6.88795</v>
      </c>
      <c r="N29">
        <f>J30-J26</f>
        <v>0.1659000000000006</v>
      </c>
      <c r="O29">
        <f>K30-K26</f>
        <v>-1.5111166666666662</v>
      </c>
      <c r="P29" s="1">
        <v>0.4</v>
      </c>
      <c r="Q29">
        <f>N29/J26*100</f>
        <v>1.4385183001378743</v>
      </c>
      <c r="R29">
        <f>O29/K26*100</f>
        <v>-18.694419530098244</v>
      </c>
    </row>
    <row r="30" spans="1:42" x14ac:dyDescent="0.25">
      <c r="I30" s="1">
        <v>0.4</v>
      </c>
      <c r="J30">
        <f t="shared" si="0"/>
        <v>11.698599999999999</v>
      </c>
      <c r="K30">
        <f t="shared" si="1"/>
        <v>6.5721333333333334</v>
      </c>
      <c r="N30">
        <f>J31-J26</f>
        <v>-1.7392499999999984</v>
      </c>
      <c r="O30">
        <f>K31-K26</f>
        <v>-1.8598249999999998</v>
      </c>
      <c r="P30" s="1">
        <v>0.5</v>
      </c>
      <c r="Q30">
        <f>N30/J26*100</f>
        <v>-15.081030461210284</v>
      </c>
      <c r="R30">
        <f>O30/K26*100</f>
        <v>-23.00838152970649</v>
      </c>
    </row>
    <row r="31" spans="1:42" x14ac:dyDescent="0.25">
      <c r="I31" s="1">
        <v>0.5</v>
      </c>
      <c r="J31">
        <f t="shared" si="0"/>
        <v>9.79345</v>
      </c>
      <c r="K31">
        <f t="shared" si="1"/>
        <v>6.2234249999999998</v>
      </c>
      <c r="N31">
        <f>J32-J26</f>
        <v>-5.37499999999973E-2</v>
      </c>
      <c r="O31">
        <f>K32-K26</f>
        <v>-1.8064999999999998</v>
      </c>
      <c r="P31" s="1">
        <v>0.6</v>
      </c>
      <c r="Q31">
        <f>N31/J26*100</f>
        <v>-0.46606605565043147</v>
      </c>
      <c r="R31">
        <f>O31/K26*100</f>
        <v>-22.348684007051617</v>
      </c>
    </row>
    <row r="32" spans="1:42" x14ac:dyDescent="0.25">
      <c r="I32" s="1">
        <v>0.6</v>
      </c>
      <c r="J32">
        <f t="shared" si="0"/>
        <v>11.478950000000001</v>
      </c>
      <c r="K32">
        <f t="shared" si="1"/>
        <v>6.2767499999999998</v>
      </c>
      <c r="N32">
        <f>J33-J26</f>
        <v>-1.9054249999999975</v>
      </c>
      <c r="O32">
        <f>K33-K26</f>
        <v>-1.9639999999999995</v>
      </c>
      <c r="P32" s="1">
        <v>0.7</v>
      </c>
      <c r="Q32">
        <f>N32/J26*100</f>
        <v>-16.5219332853538</v>
      </c>
      <c r="R32">
        <f>O32/K26*100</f>
        <v>-24.297157702656726</v>
      </c>
    </row>
    <row r="33" spans="1:18" x14ac:dyDescent="0.25">
      <c r="I33" s="1">
        <v>0.7</v>
      </c>
      <c r="J33">
        <f t="shared" si="0"/>
        <v>9.6272750000000009</v>
      </c>
      <c r="K33">
        <f t="shared" si="1"/>
        <v>6.1192500000000001</v>
      </c>
      <c r="N33">
        <f>J34-J26</f>
        <v>-1.8384333333333309</v>
      </c>
      <c r="O33">
        <f>K34-K26</f>
        <v>-1.4843250000000001</v>
      </c>
      <c r="P33" s="1">
        <v>0.8</v>
      </c>
      <c r="Q33">
        <f>N33/J26*100</f>
        <v>-15.941048785915971</v>
      </c>
      <c r="R33">
        <f>O33/K26*100</f>
        <v>-18.362972814152727</v>
      </c>
    </row>
    <row r="34" spans="1:18" x14ac:dyDescent="0.25">
      <c r="I34" s="1">
        <v>0.8</v>
      </c>
      <c r="J34">
        <f t="shared" si="0"/>
        <v>9.6942666666666675</v>
      </c>
      <c r="K34">
        <f t="shared" si="1"/>
        <v>6.5989249999999995</v>
      </c>
      <c r="N34">
        <f>J35-J26</f>
        <v>-0.98664999999999736</v>
      </c>
      <c r="O34">
        <f>K35-K26</f>
        <v>-1.7855249999999998</v>
      </c>
      <c r="P34" s="1">
        <v>0.9</v>
      </c>
      <c r="Q34">
        <f>N34/J26*100</f>
        <v>-8.5552385824654902</v>
      </c>
      <c r="R34">
        <f>O34/K26*100</f>
        <v>-22.089196795843254</v>
      </c>
    </row>
    <row r="35" spans="1:18" x14ac:dyDescent="0.25">
      <c r="I35" s="1">
        <v>0.9</v>
      </c>
      <c r="J35">
        <f t="shared" si="0"/>
        <v>10.546050000000001</v>
      </c>
      <c r="K35">
        <f t="shared" si="1"/>
        <v>6.2977249999999998</v>
      </c>
      <c r="N35">
        <f>J36-J26</f>
        <v>0.82687500000000114</v>
      </c>
      <c r="O35">
        <f>K36-K26</f>
        <v>0.33549999999999969</v>
      </c>
      <c r="P35" s="1">
        <v>1</v>
      </c>
      <c r="Q35">
        <f>N35/J26*100</f>
        <v>7.1698301351808453</v>
      </c>
      <c r="R35">
        <f>O35/K26*100</f>
        <v>4.1505582531778638</v>
      </c>
    </row>
    <row r="36" spans="1:18" x14ac:dyDescent="0.25">
      <c r="I36" s="1">
        <v>1</v>
      </c>
      <c r="J36">
        <f t="shared" si="0"/>
        <v>12.359575</v>
      </c>
      <c r="K36">
        <f t="shared" si="1"/>
        <v>8.4187499999999993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11.4183</v>
      </c>
      <c r="C41">
        <f>C3</f>
        <v>6.3494999999999999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12.4025</v>
      </c>
      <c r="C44">
        <f>O3</f>
        <v>11.729799999999999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9.9946000000000002</v>
      </c>
      <c r="C47">
        <f>AA3</f>
        <v>7.6254</v>
      </c>
    </row>
    <row r="48" spans="1:18" x14ac:dyDescent="0.25">
      <c r="A48" s="1">
        <v>8</v>
      </c>
      <c r="B48">
        <f>AD3</f>
        <v>12.3154</v>
      </c>
      <c r="C48">
        <f>AE3</f>
        <v>6.6283000000000003</v>
      </c>
    </row>
    <row r="50" spans="1:3" x14ac:dyDescent="0.25">
      <c r="A50" t="s">
        <v>19</v>
      </c>
      <c r="B50">
        <f>AVERAGE(B41:B48)</f>
        <v>5.7663499999999992</v>
      </c>
      <c r="C50">
        <f>AVERAGE(C41:C48)</f>
        <v>4.0416249999999998</v>
      </c>
    </row>
    <row r="51" spans="1:3" x14ac:dyDescent="0.25">
      <c r="A51" t="s">
        <v>8</v>
      </c>
      <c r="B51">
        <f>STDEV(B41:B48)</f>
        <v>6.2077641348786541</v>
      </c>
      <c r="C51">
        <f>STDEV(C41:C48)</f>
        <v>4.6184039174805829</v>
      </c>
    </row>
    <row r="52" spans="1:3" x14ac:dyDescent="0.25">
      <c r="A52" t="s">
        <v>20</v>
      </c>
      <c r="B52">
        <f>1.5*B51</f>
        <v>9.3116462023179807</v>
      </c>
      <c r="C52">
        <f>1.5*C51</f>
        <v>6.9276058762208743</v>
      </c>
    </row>
    <row r="53" spans="1:3" x14ac:dyDescent="0.25">
      <c r="A53" t="s">
        <v>9</v>
      </c>
      <c r="B53">
        <f>2*B51</f>
        <v>12.415528269757308</v>
      </c>
      <c r="C53">
        <f>2*C51</f>
        <v>9.2368078349611658</v>
      </c>
    </row>
    <row r="54" spans="1:3" x14ac:dyDescent="0.25">
      <c r="A54" t="s">
        <v>21</v>
      </c>
      <c r="B54">
        <f>B50+B52</f>
        <v>15.07799620231798</v>
      </c>
      <c r="C54">
        <f>C50+C52</f>
        <v>10.969230876220873</v>
      </c>
    </row>
    <row r="55" spans="1:3" x14ac:dyDescent="0.25">
      <c r="A55" t="s">
        <v>10</v>
      </c>
      <c r="B55">
        <f>B50+B53</f>
        <v>18.181878269757306</v>
      </c>
      <c r="C55">
        <f>C50+C53</f>
        <v>13.278432834961166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2015-03-18T03:02:09Z</dcterms:created>
  <dcterms:modified xsi:type="dcterms:W3CDTF">2015-04-20T01:23:32Z</dcterms:modified>
</cp:coreProperties>
</file>