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<sst xmlns="http://schemas.openxmlformats.org/spreadsheetml/2006/main" count="48" uniqueCount="22">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</sst>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20.170999999999999</v>
      </c>
      <c r="C3">
        <v>6.5830000000000002</v>
      </c>
      <c r="E3" s="1">
        <v>131</v>
      </c>
      <c r="F3">
        <v>16.8691</v>
      </c>
      <c r="G3">
        <v>6.6901999999999999</v>
      </c>
      <c r="I3" s="1">
        <v>131</v>
      </c>
      <c r="J3">
        <v>18.6389</v>
      </c>
      <c r="K3">
        <v>17.501799999999999</v>
      </c>
      <c r="M3" s="1">
        <v>131</v>
      </c>
      <c r="N3">
        <v>19.023900000000001</v>
      </c>
      <c r="O3">
        <v>5.5117000000000003</v>
      </c>
      <c r="Q3" s="1">
        <v>131</v>
      </c>
      <c r="R3">
        <v>20.9407</v>
      </c>
      <c r="S3">
        <v>10.1904</v>
      </c>
      <c r="U3" s="1">
        <v>131</v>
      </c>
      <c r="V3">
        <v>28.065300000000001</v>
      </c>
      <c r="W3">
        <v>14.235799999999999</v>
      </c>
      <c r="Y3" s="1">
        <v>131</v>
      </c>
      <c r="Z3">
        <v>22.24</v>
      </c>
      <c r="AA3">
        <v>6.7793999999999999</v>
      </c>
      <c r="AC3" s="1">
        <v>131</v>
      </c>
      <c r="AD3">
        <v>15.998200000000001</v>
      </c>
      <c r="AE3">
        <v>9.7498000000000005</v>
      </c>
    </row>
    <row r="4" spans="1:31" x14ac:dyDescent="0.25">
      <c r="A4" s="1">
        <v>0.1</v>
      </c>
      <c r="B4">
        <v>16.225100000000001</v>
      </c>
      <c r="C4">
        <v>4.3846999999999996</v>
      </c>
      <c r="E4" s="1">
        <v>0.1</v>
      </c>
      <c r="F4">
        <v>16.982800000000001</v>
      </c>
      <c r="G4">
        <v>14.5654</v>
      </c>
      <c r="I4" s="1">
        <v>0.1</v>
      </c>
      <c r="J4">
        <v>46.707799999999999</v>
      </c>
      <c r="K4">
        <v>65.789699999999996</v>
      </c>
      <c r="M4" s="1">
        <v>0.1</v>
      </c>
      <c r="N4">
        <v>9.7489000000000008</v>
      </c>
      <c r="O4">
        <v>11.2255</v>
      </c>
      <c r="Q4" s="1">
        <v>0.1</v>
      </c>
      <c r="R4">
        <v>27.210599999999999</v>
      </c>
      <c r="S4">
        <v>8.4747000000000003</v>
      </c>
      <c r="U4" s="1">
        <v>0.1</v>
      </c>
      <c r="V4">
        <v>27.052900000000001</v>
      </c>
      <c r="W4">
        <v>11.004099999999999</v>
      </c>
      <c r="Y4" s="1">
        <v>0.1</v>
      </c>
      <c r="Z4">
        <v>29.856100000000001</v>
      </c>
      <c r="AA4">
        <v>5.1946000000000003</v>
      </c>
      <c r="AC4" s="1">
        <v>0.1</v>
      </c>
      <c r="AD4">
        <v>15.8994</v>
      </c>
      <c r="AE4">
        <v>8.6966999999999999</v>
      </c>
    </row>
    <row r="5" spans="1:31" x14ac:dyDescent="0.25">
      <c r="A5" s="1">
        <v>0.2</v>
      </c>
      <c r="B5">
        <v>19.771999999999998</v>
      </c>
      <c r="C5">
        <v>5.1557000000000004</v>
      </c>
      <c r="E5" s="1">
        <v>0.2</v>
      </c>
      <c r="F5">
        <v>22.718699999999998</v>
      </c>
      <c r="G5">
        <v>7.7401999999999997</v>
      </c>
      <c r="I5" s="1">
        <v>0.2</v>
      </c>
      <c r="J5">
        <v>47.1858</v>
      </c>
      <c r="K5">
        <v>43.502000000000002</v>
      </c>
      <c r="M5" s="1">
        <v>0.2</v>
      </c>
      <c r="N5">
        <v>8.6103000000000005</v>
      </c>
      <c r="O5">
        <v>3.4182000000000001</v>
      </c>
      <c r="Q5" s="1">
        <v>0.2</v>
      </c>
      <c r="R5">
        <v>21.004200000000001</v>
      </c>
      <c r="S5">
        <v>15.001200000000001</v>
      </c>
      <c r="U5" s="1">
        <v>0.2</v>
      </c>
      <c r="V5">
        <v>18.868400000000001</v>
      </c>
      <c r="W5">
        <v>10.3881</v>
      </c>
      <c r="Y5" s="1">
        <v>0.2</v>
      </c>
      <c r="Z5">
        <v>22.942499999999999</v>
      </c>
      <c r="AA5">
        <v>10.425800000000001</v>
      </c>
      <c r="AC5" s="1">
        <v>0.2</v>
      </c>
      <c r="AD5">
        <v>18.492100000000001</v>
      </c>
      <c r="AE5">
        <v>10.033799999999999</v>
      </c>
    </row>
    <row r="6" spans="1:31" x14ac:dyDescent="0.25">
      <c r="A6" s="1">
        <v>0.3</v>
      </c>
      <c r="B6">
        <v>31.112100000000002</v>
      </c>
      <c r="C6">
        <v>4.3746</v>
      </c>
      <c r="E6" s="1">
        <v>0.3</v>
      </c>
      <c r="F6">
        <v>18.443999999999999</v>
      </c>
      <c r="G6">
        <v>9.9664999999999999</v>
      </c>
      <c r="I6" s="1">
        <v>0.3</v>
      </c>
      <c r="J6">
        <v>33.892000000000003</v>
      </c>
      <c r="K6">
        <v>24.713899999999999</v>
      </c>
      <c r="M6" s="1">
        <v>0.3</v>
      </c>
      <c r="N6">
        <v>13.128399999999999</v>
      </c>
      <c r="O6">
        <v>4.6974999999999998</v>
      </c>
      <c r="Q6" s="1">
        <v>0.3</v>
      </c>
      <c r="R6">
        <v>15.658300000000001</v>
      </c>
      <c r="S6">
        <v>5.0708000000000002</v>
      </c>
      <c r="U6" s="1">
        <v>0.3</v>
      </c>
      <c r="V6">
        <v>23.160699999999999</v>
      </c>
      <c r="W6">
        <v>14.0379</v>
      </c>
      <c r="Y6" s="1">
        <v>0.3</v>
      </c>
      <c r="Z6">
        <v>21.863900000000001</v>
      </c>
      <c r="AA6">
        <v>3.9531999999999998</v>
      </c>
      <c r="AC6" s="1">
        <v>0.3</v>
      </c>
      <c r="AD6">
        <v>18.793500000000002</v>
      </c>
      <c r="AE6">
        <v>10.468</v>
      </c>
    </row>
    <row r="7" spans="1:31" x14ac:dyDescent="0.25">
      <c r="A7" s="1">
        <v>0.4</v>
      </c>
      <c r="B7">
        <v>18.3856</v>
      </c>
      <c r="C7">
        <v>4.5262000000000002</v>
      </c>
      <c r="E7" s="1">
        <v>0.4</v>
      </c>
      <c r="F7">
        <v>19.6309</v>
      </c>
      <c r="G7">
        <v>6.8869999999999996</v>
      </c>
      <c r="I7" s="1">
        <v>0.4</v>
      </c>
      <c r="J7">
        <v>34.828299999999999</v>
      </c>
      <c r="K7">
        <v>23.839700000000001</v>
      </c>
      <c r="M7" s="1">
        <v>0.4</v>
      </c>
      <c r="N7">
        <v>19.2517</v>
      </c>
      <c r="O7">
        <v>5.1455000000000002</v>
      </c>
      <c r="Q7" s="1">
        <v>0.4</v>
      </c>
      <c r="R7">
        <v>18.409500000000001</v>
      </c>
      <c r="S7">
        <v>4.4608999999999996</v>
      </c>
      <c r="U7" s="1">
        <v>0.4</v>
      </c>
      <c r="V7">
        <v>10.119300000000001</v>
      </c>
      <c r="W7">
        <v>5.2576999999999998</v>
      </c>
      <c r="Y7" s="1">
        <v>0.4</v>
      </c>
      <c r="Z7">
        <v>17.844200000000001</v>
      </c>
      <c r="AA7">
        <v>5.6836000000000002</v>
      </c>
      <c r="AC7" s="1">
        <v>0.4</v>
      </c>
      <c r="AD7">
        <v>19.3461</v>
      </c>
      <c r="AE7">
        <v>7.4709000000000003</v>
      </c>
    </row>
    <row r="8" spans="1:31" x14ac:dyDescent="0.25">
      <c r="A8" s="1">
        <v>0.5</v>
      </c>
      <c r="B8">
        <v>18.0154</v>
      </c>
      <c r="C8">
        <v>6.5972</v>
      </c>
      <c r="E8" s="1">
        <v>0.5</v>
      </c>
      <c r="F8">
        <v>14.2864</v>
      </c>
      <c r="G8">
        <v>6.8734999999999999</v>
      </c>
      <c r="I8" s="1">
        <v>0.5</v>
      </c>
      <c r="J8">
        <v>71.609399999999994</v>
      </c>
      <c r="K8">
        <v>31.019200000000001</v>
      </c>
      <c r="M8" s="1">
        <v>0.5</v>
      </c>
      <c r="N8">
        <v>13.9444</v>
      </c>
      <c r="O8">
        <v>9.1716999999999995</v>
      </c>
      <c r="Q8" s="1">
        <v>0.5</v>
      </c>
      <c r="R8">
        <v>16.770600000000002</v>
      </c>
      <c r="S8">
        <v>3.7517999999999998</v>
      </c>
      <c r="U8" s="1">
        <v>0.5</v>
      </c>
      <c r="V8">
        <v>14.8767</v>
      </c>
      <c r="W8">
        <v>8.5260999999999996</v>
      </c>
      <c r="Y8" s="1">
        <v>0.5</v>
      </c>
      <c r="Z8">
        <v>20.422999999999998</v>
      </c>
      <c r="AA8">
        <v>16.964700000000001</v>
      </c>
      <c r="AC8" s="1">
        <v>0.5</v>
      </c>
      <c r="AD8">
        <v>34.498100000000001</v>
      </c>
      <c r="AE8">
        <v>17.645299999999999</v>
      </c>
    </row>
    <row r="9" spans="1:31" x14ac:dyDescent="0.25">
      <c r="A9" s="1">
        <v>0.6</v>
      </c>
      <c r="B9">
        <v>14.700799999999999</v>
      </c>
      <c r="C9">
        <v>5.0727000000000002</v>
      </c>
      <c r="E9" s="1">
        <v>0.6</v>
      </c>
      <c r="F9">
        <v>12.6684</v>
      </c>
      <c r="G9">
        <v>10.2692</v>
      </c>
      <c r="I9" s="1">
        <v>0.6</v>
      </c>
      <c r="J9">
        <v>35.012</v>
      </c>
      <c r="K9">
        <v>23.079499999999999</v>
      </c>
      <c r="M9" s="1">
        <v>0.6</v>
      </c>
      <c r="N9">
        <v>13.3239</v>
      </c>
      <c r="O9">
        <v>10.7593</v>
      </c>
      <c r="Q9" s="1">
        <v>0.6</v>
      </c>
      <c r="R9">
        <v>16.8779</v>
      </c>
      <c r="S9">
        <v>5.9267000000000003</v>
      </c>
      <c r="U9" s="1">
        <v>0.6</v>
      </c>
      <c r="V9">
        <v>21.921299999999999</v>
      </c>
      <c r="W9">
        <v>14.403499999999999</v>
      </c>
      <c r="Y9" s="1">
        <v>0.6</v>
      </c>
      <c r="Z9">
        <v>22.632899999999999</v>
      </c>
      <c r="AA9">
        <v>10.169600000000001</v>
      </c>
      <c r="AC9" s="1">
        <v>0.6</v>
      </c>
      <c r="AD9">
        <v>33.744300000000003</v>
      </c>
      <c r="AE9">
        <v>20.713799999999999</v>
      </c>
    </row>
    <row r="10" spans="1:31" x14ac:dyDescent="0.25">
      <c r="A10" s="1">
        <v>0.7</v>
      </c>
      <c r="B10">
        <v>12.981199999999999</v>
      </c>
      <c r="C10">
        <v>6.2144000000000004</v>
      </c>
      <c r="E10" s="1">
        <v>0.7</v>
      </c>
      <c r="F10">
        <v>13.4551</v>
      </c>
      <c r="G10">
        <v>6.6367000000000003</v>
      </c>
      <c r="I10" s="1">
        <v>0.7</v>
      </c>
      <c r="J10">
        <v>45.612200000000001</v>
      </c>
      <c r="K10">
        <v>16.768000000000001</v>
      </c>
      <c r="M10" s="1">
        <v>0.7</v>
      </c>
      <c r="N10">
        <v>13.813700000000001</v>
      </c>
      <c r="O10">
        <v>8.0640999999999998</v>
      </c>
      <c r="Q10" s="1">
        <v>0.7</v>
      </c>
      <c r="R10">
        <v>40.930199999999999</v>
      </c>
      <c r="S10">
        <v>13.149100000000001</v>
      </c>
      <c r="U10" s="1">
        <v>0.7</v>
      </c>
      <c r="V10">
        <v>17.302099999999999</v>
      </c>
      <c r="W10">
        <v>16.3629</v>
      </c>
      <c r="Y10" s="1">
        <v>0.7</v>
      </c>
      <c r="Z10">
        <v>15.28</v>
      </c>
      <c r="AA10">
        <v>5.0818000000000003</v>
      </c>
      <c r="AC10" s="1">
        <v>0.7</v>
      </c>
      <c r="AD10">
        <v>19.4282</v>
      </c>
      <c r="AE10">
        <v>8.5447000000000006</v>
      </c>
    </row>
    <row r="11" spans="1:31" x14ac:dyDescent="0.25">
      <c r="A11" s="1">
        <v>0.8</v>
      </c>
      <c r="B11">
        <v>21.512699999999999</v>
      </c>
      <c r="C11">
        <v>12.045400000000001</v>
      </c>
      <c r="E11" s="1">
        <v>0.8</v>
      </c>
      <c r="F11">
        <v>13.457000000000001</v>
      </c>
      <c r="G11">
        <v>8.843</v>
      </c>
      <c r="I11" s="1">
        <v>0.8</v>
      </c>
      <c r="J11">
        <v>36.741999999999997</v>
      </c>
      <c r="K11">
        <v>17.058499999999999</v>
      </c>
      <c r="M11" s="1">
        <v>0.8</v>
      </c>
      <c r="N11">
        <v>14.020799999999999</v>
      </c>
      <c r="O11">
        <v>3.6067999999999998</v>
      </c>
      <c r="Q11" s="1">
        <v>0.8</v>
      </c>
      <c r="R11">
        <v>37.123699999999999</v>
      </c>
      <c r="S11">
        <v>7.3353000000000002</v>
      </c>
      <c r="U11" s="1">
        <v>0.8</v>
      </c>
      <c r="V11">
        <v>14.540900000000001</v>
      </c>
      <c r="W11">
        <v>11.4587</v>
      </c>
      <c r="Y11" s="1">
        <v>0.8</v>
      </c>
      <c r="Z11">
        <v>18.0824</v>
      </c>
      <c r="AA11">
        <v>4.2352999999999996</v>
      </c>
      <c r="AC11" s="1">
        <v>0.8</v>
      </c>
      <c r="AD11">
        <v>19.1629</v>
      </c>
      <c r="AE11">
        <v>6.4898999999999996</v>
      </c>
    </row>
    <row r="12" spans="1:31" x14ac:dyDescent="0.25">
      <c r="A12" s="1">
        <v>0.9</v>
      </c>
      <c r="B12">
        <v>16.2761</v>
      </c>
      <c r="C12">
        <v>7.05</v>
      </c>
      <c r="E12" s="1">
        <v>0.9</v>
      </c>
      <c r="F12">
        <v>10.0146</v>
      </c>
      <c r="G12">
        <v>4.9020999999999999</v>
      </c>
      <c r="I12" s="1">
        <v>0.9</v>
      </c>
      <c r="J12">
        <v>20.4648</v>
      </c>
      <c r="K12">
        <v>16.383900000000001</v>
      </c>
      <c r="M12" s="1">
        <v>0.9</v>
      </c>
      <c r="N12">
        <v>27.799700000000001</v>
      </c>
      <c r="O12">
        <v>3.9175</v>
      </c>
      <c r="Q12" s="1">
        <v>0.9</v>
      </c>
      <c r="R12">
        <v>22.429600000000001</v>
      </c>
      <c r="S12">
        <v>5.0750000000000002</v>
      </c>
      <c r="U12" s="1">
        <v>0.9</v>
      </c>
      <c r="V12">
        <v>34.376600000000003</v>
      </c>
      <c r="W12">
        <v>23.688800000000001</v>
      </c>
      <c r="Y12" s="1">
        <v>0.9</v>
      </c>
      <c r="Z12">
        <v>19.0472</v>
      </c>
      <c r="AA12">
        <v>5.8575999999999997</v>
      </c>
      <c r="AC12" s="1">
        <v>0.9</v>
      </c>
      <c r="AD12">
        <v>16.736999999999998</v>
      </c>
      <c r="AE12">
        <v>6.9614000000000003</v>
      </c>
    </row>
    <row r="13" spans="1:31" x14ac:dyDescent="0.25">
      <c r="A13" s="1">
        <v>1</v>
      </c>
      <c r="B13">
        <v>21.997399999999999</v>
      </c>
      <c r="C13">
        <v>4.5369999999999999</v>
      </c>
      <c r="E13" s="1">
        <v>1</v>
      </c>
      <c r="F13">
        <v>15.9634</v>
      </c>
      <c r="G13">
        <v>4.0526999999999997</v>
      </c>
      <c r="I13" s="1">
        <v>1</v>
      </c>
      <c r="J13">
        <v>17.299600000000002</v>
      </c>
      <c r="K13">
        <v>11.215</v>
      </c>
      <c r="M13" s="1">
        <v>1</v>
      </c>
      <c r="N13">
        <v>19.9983</v>
      </c>
      <c r="O13">
        <v>3.5026000000000002</v>
      </c>
      <c r="Q13" s="1">
        <v>1</v>
      </c>
      <c r="R13">
        <v>20.855799999999999</v>
      </c>
      <c r="S13">
        <v>5.2476000000000003</v>
      </c>
      <c r="U13" s="1">
        <v>1</v>
      </c>
      <c r="V13">
        <v>34.631599999999999</v>
      </c>
      <c r="W13">
        <v>24.788499999999999</v>
      </c>
      <c r="Y13" s="1">
        <v>1</v>
      </c>
      <c r="Z13">
        <v>19.361999999999998</v>
      </c>
      <c r="AA13">
        <v>3.9100999999999999</v>
      </c>
      <c r="AC13" s="1">
        <v>1</v>
      </c>
      <c r="AD13">
        <v>15.209199999999999</v>
      </c>
      <c r="AE13">
        <v>5.7991000000000001</v>
      </c>
    </row>
    <row r="15" spans="1:31" x14ac:dyDescent="0.25">
      <c r="A15" t="s">
        <v>7</v>
      </c>
      <c r="B15">
        <f>AVERAGE(B4:B13)</f>
        <v>19.097839999999998</v>
      </c>
      <c r="C15">
        <f>AVERAGE(C4:C13)</f>
        <v>5.9957899999999995</v>
      </c>
      <c r="F15">
        <f>AVERAGE(F4:F13)</f>
        <v>15.762130000000003</v>
      </c>
      <c r="G15">
        <f>AVERAGE(G4:G13)</f>
        <v>8.0736299999999996</v>
      </c>
      <c r="J15">
        <f>AVERAGE(J4:J13)</f>
        <v>38.935389999999998</v>
      </c>
      <c r="K15">
        <f>AVERAGE(K4:K13)</f>
        <v>27.336939999999998</v>
      </c>
      <c r="N15">
        <f>AVERAGE(N4:N13)</f>
        <v>15.364009999999999</v>
      </c>
      <c r="O15">
        <f>AVERAGE(O4:O13)</f>
        <v>6.3508699999999987</v>
      </c>
      <c r="R15">
        <f>AVERAGE(R4:R13)</f>
        <v>23.727039999999999</v>
      </c>
      <c r="S15">
        <f>AVERAGE(S4:S13)</f>
        <v>7.3493100000000027</v>
      </c>
      <c r="V15">
        <f>AVERAGE(V4:V13)</f>
        <v>21.685049999999997</v>
      </c>
      <c r="W15">
        <f>AVERAGE(W4:W13)</f>
        <v>13.991629999999997</v>
      </c>
      <c r="Z15">
        <f>AVERAGE(Z4:Z13)</f>
        <v>20.733420000000002</v>
      </c>
      <c r="AA15">
        <f>AVERAGE(AA4:AA13)</f>
        <v>7.1476300000000013</v>
      </c>
      <c r="AD15">
        <f>AVERAGE(AD4:AD13)</f>
        <v>21.131080000000004</v>
      </c>
      <c r="AE15">
        <f>AVERAGE(AE4:AE13)</f>
        <v>10.282360000000001</v>
      </c>
    </row>
    <row r="16" spans="1:31" x14ac:dyDescent="0.25">
      <c r="A16" t="s">
        <v>8</v>
      </c>
      <c r="B16">
        <f>STDEV(B4:B13)</f>
        <v>5.095499011916738</v>
      </c>
      <c r="C16">
        <f>STDEV(C4:C13)</f>
        <v>2.3378076526951523</v>
      </c>
      <c r="F16">
        <f>STDEV(F4:F13)</f>
        <v>3.7639116210695232</v>
      </c>
      <c r="G16">
        <f>STDEV(G4:G13)</f>
        <v>3.0256187459206885</v>
      </c>
      <c r="J16">
        <f>STDEV(J4:J13)</f>
        <v>15.320387169639881</v>
      </c>
      <c r="K16">
        <f>STDEV(K4:K13)</f>
        <v>16.288900901138511</v>
      </c>
      <c r="N16">
        <f>STDEV(N4:N13)</f>
        <v>5.6150807833211278</v>
      </c>
      <c r="O16">
        <f>STDEV(O4:O13)</f>
        <v>3.1347419858560777</v>
      </c>
      <c r="R16">
        <f>STDEV(R4:R13)</f>
        <v>8.7786306438102528</v>
      </c>
      <c r="S16">
        <f>STDEV(S4:S13)</f>
        <v>3.8231135073247362</v>
      </c>
      <c r="V16">
        <f>STDEV(V4:V13)</f>
        <v>8.2867941720212031</v>
      </c>
      <c r="W16">
        <f>STDEV(W4:W13)</f>
        <v>6.2439504660377798</v>
      </c>
      <c r="Z16">
        <f>STDEV(Z4:Z13)</f>
        <v>3.9850430689990826</v>
      </c>
      <c r="AA16">
        <f>STDEV(AA4:AA13)</f>
        <v>4.1807861459166826</v>
      </c>
      <c r="AD16">
        <f>STDEV(AD4:AD13)</f>
        <v>7.0071852167455839</v>
      </c>
      <c r="AE16">
        <f>STDEV(AE4:AE13)</f>
        <v>4.967374735254471</v>
      </c>
    </row>
    <row r="17" spans="1:42" x14ac:dyDescent="0.25">
      <c r="A17" t="s">
        <v>9</v>
      </c>
      <c r="B17">
        <f>2*B16</f>
        <v>10.190998023833476</v>
      </c>
      <c r="C17">
        <f>2*C16</f>
        <v>4.6756153053903047</v>
      </c>
      <c r="F17">
        <f>2*F16</f>
        <v>7.5278232421390463</v>
      </c>
      <c r="G17">
        <f>2*G16</f>
        <v>6.0512374918413769</v>
      </c>
      <c r="J17">
        <f>2*J16</f>
        <v>30.640774339279762</v>
      </c>
      <c r="K17">
        <f>2*K16</f>
        <v>32.577801802277023</v>
      </c>
      <c r="N17">
        <f>2*N16</f>
        <v>11.230161566642256</v>
      </c>
      <c r="O17">
        <f>2*O16</f>
        <v>6.2694839717121553</v>
      </c>
      <c r="R17">
        <f>2*R16</f>
        <v>17.557261287620506</v>
      </c>
      <c r="S17">
        <f>2*S16</f>
        <v>7.6462270146494724</v>
      </c>
      <c r="V17">
        <f>2*V16</f>
        <v>16.573588344042406</v>
      </c>
      <c r="W17">
        <f>2*W16</f>
        <v>12.48790093207556</v>
      </c>
      <c r="Z17">
        <f>2*Z16</f>
        <v>7.9700861379981651</v>
      </c>
      <c r="AA17">
        <f>2*AA16</f>
        <v>8.3615722918333653</v>
      </c>
      <c r="AD17">
        <f>2*AD16</f>
        <v>14.014370433491168</v>
      </c>
      <c r="AE17">
        <f>2*AE16</f>
        <v>9.9347494705089421</v>
      </c>
    </row>
    <row r="18" spans="1:42" x14ac:dyDescent="0.25">
      <c r="A18" t="s">
        <v>10</v>
      </c>
      <c r="B18">
        <f>B15+B17</f>
        <v>29.288838023833474</v>
      </c>
      <c r="C18">
        <f>C15+C17</f>
        <v>10.671405305390305</v>
      </c>
      <c r="F18">
        <f>F15+F17</f>
        <v>23.289953242139049</v>
      </c>
      <c r="G18">
        <f>G15+G17</f>
        <v>14.124867491841377</v>
      </c>
      <c r="J18">
        <f>J15+J17</f>
        <v>69.576164339279757</v>
      </c>
      <c r="K18">
        <f>K15+K17</f>
        <v>59.914741802277021</v>
      </c>
      <c r="N18">
        <f>N15+N17</f>
        <v>26.594171566642252</v>
      </c>
      <c r="O18">
        <f>O15+O17</f>
        <v>12.620353971712154</v>
      </c>
      <c r="R18">
        <f>R15+R17</f>
        <v>41.284301287620508</v>
      </c>
      <c r="S18">
        <f>S15+S17</f>
        <v>14.995537014649475</v>
      </c>
      <c r="V18">
        <f>V15+V17</f>
        <v>38.258638344042403</v>
      </c>
      <c r="W18">
        <f>W15+W17</f>
        <v>26.479530932075555</v>
      </c>
      <c r="Z18">
        <f>Z15+Z17</f>
        <v>28.703506137998168</v>
      </c>
      <c r="AA18">
        <f>AA15+AA17</f>
        <v>15.509202291833367</v>
      </c>
      <c r="AD18">
        <f>AD15+AD17</f>
        <v>35.14545043349117</v>
      </c>
      <c r="AE18">
        <f>AE15+AE17</f>
        <v>20.217109470508944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20.243387500000001</v>
      </c>
      <c r="K26">
        <f>AVERAGE(C3,G3,K3,O3,S3,W3,AA3,AE3)</f>
        <v>9.6552624999999992</v>
      </c>
      <c r="N26">
        <f>J27-J26</f>
        <v>3.4670625000000008</v>
      </c>
      <c r="O26">
        <f>K27-K26</f>
        <v>6.5116624999999999</v>
      </c>
      <c r="P26" s="1">
        <v>0.1</v>
      </c>
      <c r="Q26">
        <f>N26/J26*100</f>
        <v>17.126888965594325</v>
      </c>
      <c r="R26">
        <f>O26/K26*100</f>
        <v>67.441589495883719</v>
      </c>
      <c r="U26">
        <f>J26</f>
        <v>20.243387500000001</v>
      </c>
      <c r="V26">
        <f>K26</f>
        <v>9.6552624999999992</v>
      </c>
      <c r="W26">
        <f>Q26</f>
        <v>17.126888965594325</v>
      </c>
      <c r="X26">
        <f>Q27</f>
        <v>10.896706393631</v>
      </c>
      <c r="Y26">
        <f>Q28</f>
        <v>8.710128183832861</v>
      </c>
      <c r="Z26">
        <f>Q29</f>
        <v>-2.5511416999748784</v>
      </c>
      <c r="AA26">
        <f>Q30</f>
        <v>26.228873502520251</v>
      </c>
      <c r="AB26">
        <f>Q31</f>
        <v>5.5168632226202323</v>
      </c>
      <c r="AC26">
        <f>Q32</f>
        <v>10.408090049158034</v>
      </c>
      <c r="AD26">
        <f>Q33</f>
        <v>7.8391647642964912</v>
      </c>
      <c r="AE26">
        <f>Q34</f>
        <v>3.2099988206025278</v>
      </c>
      <c r="AF26">
        <f>Q35</f>
        <v>2.0810499230921771</v>
      </c>
      <c r="AG26">
        <f>R26</f>
        <v>67.441589495883719</v>
      </c>
      <c r="AH26">
        <f>R27</f>
        <v>36.797161133630496</v>
      </c>
      <c r="AI26">
        <f>R28</f>
        <v>5.2173620344348491E-2</v>
      </c>
      <c r="AJ26">
        <f>R29</f>
        <v>-18.086768743988056</v>
      </c>
      <c r="AK26">
        <f>R30</f>
        <v>30.174477389920785</v>
      </c>
      <c r="AL26">
        <f>R31</f>
        <v>29.973550693210044</v>
      </c>
      <c r="AM26">
        <f>R32</f>
        <v>4.6342603321245974</v>
      </c>
      <c r="AN26">
        <f>R33</f>
        <v>-7.986836194251568</v>
      </c>
      <c r="AO26">
        <f>R34</f>
        <v>-4.4092535029472266</v>
      </c>
      <c r="AP26">
        <f>R35</f>
        <v>-18.370163421243067</v>
      </c>
    </row>
    <row r="27" spans="1:42" x14ac:dyDescent="0.25">
      <c r="I27" s="1">
        <v>0.1</v>
      </c>
      <c r="J27">
        <f>AVERAGE(B4,F4,J4,N4,R4,V4,Z4,AD4)</f>
        <v>23.710450000000002</v>
      </c>
      <c r="K27">
        <f>AVERAGE(C4,G4,K4,O4,S4,W4,AA4,AE4)</f>
        <v>16.166924999999999</v>
      </c>
      <c r="N27">
        <f>J28-J26</f>
        <v>2.2058624999999985</v>
      </c>
      <c r="O27">
        <f>K28-K26</f>
        <v>3.5528624999999998</v>
      </c>
      <c r="P27" s="1">
        <v>0.2</v>
      </c>
      <c r="Q27">
        <f>N27/J26*100</f>
        <v>10.896706393631</v>
      </c>
      <c r="R27">
        <f>O27/K26*100</f>
        <v>36.797161133630496</v>
      </c>
    </row>
    <row r="28" spans="1:42" x14ac:dyDescent="0.25">
      <c r="I28" s="1">
        <v>0.2</v>
      </c>
      <c r="J28">
        <f>AVERAGE(B5,F5,J5,N5,R5,V5,Z5,AD5)</f>
        <v>22.449249999999999</v>
      </c>
      <c r="K28">
        <f>AVERAGE(C5,G5,K5,O5,S5,W5,AA5,AE5)</f>
        <v>13.208124999999999</v>
      </c>
      <c r="N28">
        <f>J29-J26</f>
        <v>1.7632249999999985</v>
      </c>
      <c r="O28">
        <f>K29-K26</f>
        <v>5.0375000000002501E-3</v>
      </c>
      <c r="P28" s="1">
        <v>0.3</v>
      </c>
      <c r="Q28">
        <f>N28/J26*100</f>
        <v>8.710128183832861</v>
      </c>
      <c r="R28">
        <f>O28/K26*100</f>
        <v>5.2173620344348491E-2</v>
      </c>
    </row>
    <row r="29" spans="1:42" x14ac:dyDescent="0.25">
      <c r="I29" s="1">
        <v>0.3</v>
      </c>
      <c r="J29">
        <f>AVERAGE(B6,F6,J6,N6,R6,V6,Z6,AD6)</f>
        <v>22.006612499999999</v>
      </c>
      <c r="K29">
        <f>AVERAGE(C6,G6,K6,O6,S6,W6,AA6,AE6)</f>
        <v>9.6602999999999994</v>
      </c>
      <c r="N29">
        <f>J30-J26</f>
        <v>-0.5164375000000021</v>
      </c>
      <c r="O29">
        <f>K30-K26</f>
        <v>-1.7463249999999997</v>
      </c>
      <c r="P29" s="1">
        <v>0.4</v>
      </c>
      <c r="Q29">
        <f>N29/J26*100</f>
        <v>-2.5511416999748784</v>
      </c>
      <c r="R29">
        <f>O29/K26*100</f>
        <v>-18.086768743988056</v>
      </c>
    </row>
    <row r="30" spans="1:42" x14ac:dyDescent="0.25">
      <c r="I30" s="1">
        <v>0.4</v>
      </c>
      <c r="J30">
        <f>AVERAGE(B7,F7,J7,N7,R7,V7,Z7,AD7)</f>
        <v>19.726949999999999</v>
      </c>
      <c r="K30">
        <f>AVERAGE(C7,G7,K7,O7,S7,W7,AA7,AE7)</f>
        <v>7.9089374999999995</v>
      </c>
      <c r="N30">
        <f>J31-J26</f>
        <v>5.3096124999999965</v>
      </c>
      <c r="O30">
        <f>K31-K26</f>
        <v>2.9134250000000002</v>
      </c>
      <c r="P30" s="1">
        <v>0.5</v>
      </c>
      <c r="Q30">
        <f>N30/J26*100</f>
        <v>26.228873502520251</v>
      </c>
      <c r="R30">
        <f>O30/K26*100</f>
        <v>30.174477389920785</v>
      </c>
    </row>
    <row r="31" spans="1:42" x14ac:dyDescent="0.25">
      <c r="I31" s="1">
        <v>0.5</v>
      </c>
      <c r="J31">
        <f>AVERAGE(B8,F8,J8,N8,R8,V8,Z8,AD8)</f>
        <v>25.552999999999997</v>
      </c>
      <c r="K31">
        <f>AVERAGE(C8,G8,K8,O8,S8,W8,AA8,AE8)</f>
        <v>12.568687499999999</v>
      </c>
      <c r="N31">
        <f>J32-J26</f>
        <v>1.1168000000000013</v>
      </c>
      <c r="O31">
        <f>K32-K26</f>
        <v>2.8940249999999992</v>
      </c>
      <c r="P31" s="1">
        <v>0.6</v>
      </c>
      <c r="Q31">
        <f>N31/J26*100</f>
        <v>5.5168632226202323</v>
      </c>
      <c r="R31">
        <f>O31/K26*100</f>
        <v>29.973550693210044</v>
      </c>
    </row>
    <row r="32" spans="1:42" x14ac:dyDescent="0.25">
      <c r="I32" s="1">
        <v>0.6</v>
      </c>
      <c r="J32">
        <f>AVERAGE(B9,F9,J9,N9,R9,V9,Z9,AD9)</f>
        <v>21.360187500000002</v>
      </c>
      <c r="K32">
        <f>AVERAGE(C9,G9,K9,O9,S9,W9,AA9,AE9)</f>
        <v>12.549287499999998</v>
      </c>
      <c r="N32">
        <f>J33-J26</f>
        <v>2.1069500000000012</v>
      </c>
      <c r="O32">
        <f>K33-K26</f>
        <v>0.44745000000000168</v>
      </c>
      <c r="P32" s="1">
        <v>0.7</v>
      </c>
      <c r="Q32">
        <f>N32/J26*100</f>
        <v>10.408090049158034</v>
      </c>
      <c r="R32">
        <f>O32/K26*100</f>
        <v>4.6342603321245974</v>
      </c>
    </row>
    <row r="33" spans="1:18" x14ac:dyDescent="0.25">
      <c r="I33" s="1">
        <v>0.7</v>
      </c>
      <c r="J33">
        <f>AVERAGE(B10,F10,J10,N10,R10,V10,Z10,AD10)</f>
        <v>22.350337500000002</v>
      </c>
      <c r="K33">
        <f>AVERAGE(C10,G10,K10,O10,S10,W10,AA10,AE10)</f>
        <v>10.102712500000001</v>
      </c>
      <c r="N33">
        <f>J34-J26</f>
        <v>1.5869125000000004</v>
      </c>
      <c r="O33">
        <f>K34-K26</f>
        <v>-0.77114999999999867</v>
      </c>
      <c r="P33" s="1">
        <v>0.8</v>
      </c>
      <c r="Q33">
        <f>N33/J26*100</f>
        <v>7.8391647642964912</v>
      </c>
      <c r="R33">
        <f>O33/K26*100</f>
        <v>-7.986836194251568</v>
      </c>
    </row>
    <row r="34" spans="1:18" x14ac:dyDescent="0.25">
      <c r="I34" s="1">
        <v>0.8</v>
      </c>
      <c r="J34">
        <f>AVERAGE(B11,F11,J11,N11,R11,V11,Z11,AD11)</f>
        <v>21.830300000000001</v>
      </c>
      <c r="K34">
        <f>AVERAGE(C11,G11,K11,O11,S11,W11,AA11,AE11)</f>
        <v>8.8841125000000005</v>
      </c>
      <c r="N34">
        <f>J35-J26</f>
        <v>0.64981249999999946</v>
      </c>
      <c r="O34">
        <f>K35-K26</f>
        <v>-0.42572499999999991</v>
      </c>
      <c r="P34" s="1">
        <v>0.9</v>
      </c>
      <c r="Q34">
        <f>N34/J26*100</f>
        <v>3.2099988206025278</v>
      </c>
      <c r="R34">
        <f>O34/K26*100</f>
        <v>-4.4092535029472266</v>
      </c>
    </row>
    <row r="35" spans="1:18" x14ac:dyDescent="0.25">
      <c r="I35" s="1">
        <v>0.9</v>
      </c>
      <c r="J35">
        <f>AVERAGE(B12,F12,J12,N12,R12,V12,Z12,AD12)</f>
        <v>20.8932</v>
      </c>
      <c r="K35">
        <f>AVERAGE(C12,G12,K12,O12,S12,W12,AA12,AE12)</f>
        <v>9.2295374999999993</v>
      </c>
      <c r="N35">
        <f>J36-J26</f>
        <v>0.4212750000000014</v>
      </c>
      <c r="O35">
        <f>K36-K26</f>
        <v>-1.7736874999999985</v>
      </c>
      <c r="P35" s="1">
        <v>1</v>
      </c>
      <c r="Q35">
        <f>N35/J26*100</f>
        <v>2.0810499230921771</v>
      </c>
      <c r="R35">
        <f>O35/K26*100</f>
        <v>-18.370163421243067</v>
      </c>
    </row>
    <row r="36" spans="1:18" x14ac:dyDescent="0.25">
      <c r="I36" s="1">
        <v>1</v>
      </c>
      <c r="J36">
        <f>AVERAGE(B13,F13,J13,N13,R13,V13,Z13,AD13)</f>
        <v>20.664662500000002</v>
      </c>
      <c r="K36">
        <f>AVERAGE(C13,G13,K13,O13,S13,W13,AA13,AE13)</f>
        <v>7.8815750000000007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20.170999999999999</v>
      </c>
      <c r="C41">
        <f>C3</f>
        <v>6.5830000000000002</v>
      </c>
    </row>
    <row r="42" spans="1:18" x14ac:dyDescent="0.25">
      <c r="A42" s="1">
        <v>2</v>
      </c>
      <c r="B42">
        <f>F3</f>
        <v>16.8691</v>
      </c>
      <c r="C42">
        <f>G3</f>
        <v>6.6901999999999999</v>
      </c>
    </row>
    <row r="43" spans="1:18" x14ac:dyDescent="0.25">
      <c r="A43" s="1">
        <v>3</v>
      </c>
      <c r="B43">
        <f>J3</f>
        <v>18.6389</v>
      </c>
      <c r="C43">
        <f>K3</f>
        <v>17.501799999999999</v>
      </c>
    </row>
    <row r="44" spans="1:18" x14ac:dyDescent="0.25">
      <c r="A44" s="1">
        <v>4</v>
      </c>
      <c r="B44">
        <f>N3</f>
        <v>19.023900000000001</v>
      </c>
      <c r="C44">
        <f>O3</f>
        <v>5.5117000000000003</v>
      </c>
    </row>
    <row r="45" spans="1:18" x14ac:dyDescent="0.25">
      <c r="A45" s="1">
        <v>5</v>
      </c>
      <c r="B45">
        <f>R3</f>
        <v>20.9407</v>
      </c>
      <c r="C45">
        <f>S3</f>
        <v>10.1904</v>
      </c>
    </row>
    <row r="46" spans="1:18" x14ac:dyDescent="0.25">
      <c r="A46" s="1">
        <v>6</v>
      </c>
      <c r="B46">
        <f>V3</f>
        <v>28.065300000000001</v>
      </c>
      <c r="C46">
        <f>W3</f>
        <v>14.235799999999999</v>
      </c>
    </row>
    <row r="47" spans="1:18" x14ac:dyDescent="0.25">
      <c r="A47" s="1">
        <v>7</v>
      </c>
      <c r="B47">
        <f>Z3</f>
        <v>22.24</v>
      </c>
      <c r="C47">
        <f>AA3</f>
        <v>6.7793999999999999</v>
      </c>
    </row>
    <row r="48" spans="1:18" x14ac:dyDescent="0.25">
      <c r="A48" s="1">
        <v>8</v>
      </c>
      <c r="B48">
        <f>AD3</f>
        <v>15.998200000000001</v>
      </c>
      <c r="C48">
        <f>AE3</f>
        <v>9.7498000000000005</v>
      </c>
    </row>
    <row r="50" spans="1:3" x14ac:dyDescent="0.25">
      <c r="A50" t="s">
        <v>19</v>
      </c>
      <c r="B50">
        <f>AVERAGE(B41:B48)</f>
        <v>20.243387500000001</v>
      </c>
      <c r="C50">
        <f>AVERAGE(C41:C48)</f>
        <v>9.6552624999999992</v>
      </c>
    </row>
    <row r="51" spans="1:3" x14ac:dyDescent="0.25">
      <c r="A51" t="s">
        <v>8</v>
      </c>
      <c r="B51">
        <f>STDEV(B41:B48)</f>
        <v>3.763152634403951</v>
      </c>
      <c r="C51">
        <f>STDEV(C41:C48)</f>
        <v>4.2513001678268134</v>
      </c>
    </row>
    <row r="52" spans="1:3" x14ac:dyDescent="0.25">
      <c r="A52" t="s">
        <v>20</v>
      </c>
      <c r="B52">
        <f>1.5*B51</f>
        <v>5.6447289516059262</v>
      </c>
      <c r="C52">
        <f>1.5*C51</f>
        <v>6.3769502517402206</v>
      </c>
    </row>
    <row r="53" spans="1:3" x14ac:dyDescent="0.25">
      <c r="A53" t="s">
        <v>9</v>
      </c>
      <c r="B53">
        <f>2*B51</f>
        <v>7.526305268807902</v>
      </c>
      <c r="C53">
        <f>2*C51</f>
        <v>8.5026003356536268</v>
      </c>
    </row>
    <row r="54" spans="1:3" x14ac:dyDescent="0.25">
      <c r="A54" t="s">
        <v>21</v>
      </c>
      <c r="B54">
        <f>B50+B52</f>
        <v>25.888116451605928</v>
      </c>
      <c r="C54">
        <f>C50+C52</f>
        <v>16.032212751740218</v>
      </c>
    </row>
    <row r="55" spans="1:3" x14ac:dyDescent="0.25">
      <c r="A55" t="s">
        <v>10</v>
      </c>
      <c r="B55">
        <f>B50+B53</f>
        <v>27.769692768807904</v>
      </c>
      <c r="C55">
        <f>C50+C53</f>
        <v>18.157862835653624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2015-03-18T03:10:20Z</dcterms:created>
  <dcterms:modified xsi:type="dcterms:W3CDTF">2015-04-15T01:57:18Z</dcterms:modified>
</cp:coreProperties>
</file>