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6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B50" i="1" s="1"/>
  <c r="N28" i="1"/>
  <c r="Q28" i="1" s="1"/>
  <c r="Y26" i="1" s="1"/>
  <c r="K36" i="1"/>
  <c r="K35" i="1"/>
  <c r="K34" i="1"/>
  <c r="K33" i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N33" i="1" l="1"/>
  <c r="Q33" i="1" s="1"/>
  <c r="AD26" i="1" s="1"/>
  <c r="N29" i="1"/>
  <c r="Q29" i="1" s="1"/>
  <c r="Z26" i="1" s="1"/>
  <c r="Z18" i="1"/>
  <c r="N26" i="1"/>
  <c r="Q26" i="1" s="1"/>
  <c r="W26" i="1" s="1"/>
  <c r="N34" i="1"/>
  <c r="Q34" i="1" s="1"/>
  <c r="AE26" i="1" s="1"/>
  <c r="O26" i="1"/>
  <c r="R26" i="1" s="1"/>
  <c r="AG26" i="1" s="1"/>
  <c r="AA18" i="1"/>
  <c r="N27" i="1"/>
  <c r="Q27" i="1" s="1"/>
  <c r="X26" i="1" s="1"/>
  <c r="N35" i="1"/>
  <c r="Q35" i="1" s="1"/>
  <c r="AF26" i="1" s="1"/>
  <c r="O31" i="1"/>
  <c r="R31" i="1" s="1"/>
  <c r="AL26" i="1" s="1"/>
  <c r="C51" i="1"/>
  <c r="C52" i="1" s="1"/>
  <c r="O34" i="1"/>
  <c r="R34" i="1" s="1"/>
  <c r="AO26" i="1" s="1"/>
  <c r="O27" i="1"/>
  <c r="R27" i="1" s="1"/>
  <c r="AH26" i="1" s="1"/>
  <c r="O35" i="1"/>
  <c r="R35" i="1" s="1"/>
  <c r="AP26" i="1" s="1"/>
  <c r="AE18" i="1"/>
  <c r="W18" i="1"/>
  <c r="O32" i="1"/>
  <c r="R32" i="1" s="1"/>
  <c r="AM26" i="1" s="1"/>
  <c r="O33" i="1"/>
  <c r="R33" i="1" s="1"/>
  <c r="AN26" i="1" s="1"/>
  <c r="B53" i="1"/>
  <c r="B55" i="1" s="1"/>
  <c r="B52" i="1"/>
  <c r="B54" i="1"/>
  <c r="F18" i="1"/>
  <c r="N18" i="1"/>
  <c r="V18" i="1"/>
  <c r="AD18" i="1"/>
  <c r="N30" i="1"/>
  <c r="Q30" i="1" s="1"/>
  <c r="AA26" i="1" s="1"/>
  <c r="O29" i="1"/>
  <c r="R29" i="1" s="1"/>
  <c r="AJ26" i="1" s="1"/>
  <c r="N31" i="1"/>
  <c r="Q31" i="1" s="1"/>
  <c r="AB26" i="1" s="1"/>
  <c r="C50" i="1"/>
  <c r="C53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<sst xmlns="http://schemas.openxmlformats.org/spreadsheetml/2006/main" count="48" uniqueCount="22">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</sst>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15.585599999999999</v>
      </c>
      <c r="C3">
        <v>6.4835000000000003</v>
      </c>
      <c r="E3" s="1">
        <v>232</v>
      </c>
      <c r="F3">
        <v>23.4297</v>
      </c>
      <c r="G3">
        <v>9.6928000000000001</v>
      </c>
      <c r="I3" s="1">
        <v>232</v>
      </c>
      <c r="M3" s="1">
        <v>232</v>
      </c>
      <c r="N3">
        <v>20.4558</v>
      </c>
      <c r="O3">
        <v>5.9635999999999996</v>
      </c>
      <c r="Q3" s="1">
        <v>232</v>
      </c>
      <c r="R3">
        <v>16.138000000000002</v>
      </c>
      <c r="S3">
        <v>5.5114000000000001</v>
      </c>
      <c r="U3" s="1">
        <v>232</v>
      </c>
      <c r="V3">
        <v>16.849599999999999</v>
      </c>
      <c r="W3">
        <v>7.7308000000000003</v>
      </c>
      <c r="Y3" s="1">
        <v>232</v>
      </c>
      <c r="AC3" s="1">
        <v>232</v>
      </c>
      <c r="AD3">
        <v>18.538699999999999</v>
      </c>
      <c r="AE3">
        <v>8.3658000000000001</v>
      </c>
    </row>
    <row r="4" spans="1:31" x14ac:dyDescent="0.25">
      <c r="A4" s="1">
        <v>0.1</v>
      </c>
      <c r="C4">
        <v>4.8094999999999999</v>
      </c>
      <c r="E4" s="1">
        <v>0.1</v>
      </c>
      <c r="F4">
        <v>16.410599999999999</v>
      </c>
      <c r="G4">
        <v>8.0915999999999997</v>
      </c>
      <c r="I4" s="1">
        <v>0.1</v>
      </c>
      <c r="M4" s="1">
        <v>0.1</v>
      </c>
      <c r="N4">
        <v>15.0944</v>
      </c>
      <c r="O4">
        <v>5.4465000000000003</v>
      </c>
      <c r="Q4" s="1">
        <v>0.1</v>
      </c>
      <c r="R4">
        <v>13.908300000000001</v>
      </c>
      <c r="S4">
        <v>4.4077999999999999</v>
      </c>
      <c r="U4" s="1">
        <v>0.1</v>
      </c>
      <c r="V4">
        <v>12.5891</v>
      </c>
      <c r="W4">
        <v>5.3076999999999996</v>
      </c>
      <c r="Y4" s="1">
        <v>0.1</v>
      </c>
      <c r="AC4" s="1">
        <v>0.1</v>
      </c>
      <c r="AD4">
        <v>25.3797</v>
      </c>
      <c r="AE4">
        <v>9.5801999999999996</v>
      </c>
    </row>
    <row r="5" spans="1:31" x14ac:dyDescent="0.25">
      <c r="A5" s="1">
        <v>0.2</v>
      </c>
      <c r="B5">
        <v>13.505599999999999</v>
      </c>
      <c r="C5">
        <v>7.3956</v>
      </c>
      <c r="E5" s="1">
        <v>0.2</v>
      </c>
      <c r="F5">
        <v>14.3499</v>
      </c>
      <c r="G5">
        <v>6.2686999999999999</v>
      </c>
      <c r="I5" s="1">
        <v>0.2</v>
      </c>
      <c r="M5" s="1">
        <v>0.2</v>
      </c>
      <c r="O5">
        <v>5.9039000000000001</v>
      </c>
      <c r="Q5" s="1">
        <v>0.2</v>
      </c>
      <c r="R5">
        <v>16.052099999999999</v>
      </c>
      <c r="S5">
        <v>3.7913999999999999</v>
      </c>
      <c r="U5" s="1">
        <v>0.2</v>
      </c>
      <c r="V5">
        <v>15.554399999999999</v>
      </c>
      <c r="W5">
        <v>7.8011999999999997</v>
      </c>
      <c r="Y5" s="1">
        <v>0.2</v>
      </c>
      <c r="AC5" s="1">
        <v>0.2</v>
      </c>
      <c r="AD5">
        <v>24.021799999999999</v>
      </c>
      <c r="AE5">
        <v>7.0293999999999999</v>
      </c>
    </row>
    <row r="6" spans="1:31" x14ac:dyDescent="0.25">
      <c r="A6" s="1">
        <v>0.3</v>
      </c>
      <c r="B6">
        <v>12.1465</v>
      </c>
      <c r="C6">
        <v>5.6116999999999999</v>
      </c>
      <c r="E6" s="1">
        <v>0.3</v>
      </c>
      <c r="F6">
        <v>7.6707000000000001</v>
      </c>
      <c r="G6">
        <v>6.0514000000000001</v>
      </c>
      <c r="I6" s="1">
        <v>0.3</v>
      </c>
      <c r="M6" s="1">
        <v>0.3</v>
      </c>
      <c r="N6">
        <v>14.8277</v>
      </c>
      <c r="O6">
        <v>3.7517</v>
      </c>
      <c r="Q6" s="1">
        <v>0.3</v>
      </c>
      <c r="R6">
        <v>11.4329</v>
      </c>
      <c r="S6">
        <v>4.6054000000000004</v>
      </c>
      <c r="U6" s="1">
        <v>0.3</v>
      </c>
      <c r="V6">
        <v>19.257999999999999</v>
      </c>
      <c r="W6">
        <v>4.1302000000000003</v>
      </c>
      <c r="Y6" s="1">
        <v>0.3</v>
      </c>
      <c r="AC6" s="1">
        <v>0.3</v>
      </c>
      <c r="AD6">
        <v>57.118099999999998</v>
      </c>
      <c r="AE6">
        <v>5.3954000000000004</v>
      </c>
    </row>
    <row r="7" spans="1:31" x14ac:dyDescent="0.25">
      <c r="A7" s="1">
        <v>0.4</v>
      </c>
      <c r="B7">
        <v>12.971500000000001</v>
      </c>
      <c r="E7" s="1">
        <v>0.4</v>
      </c>
      <c r="F7">
        <v>16.886500000000002</v>
      </c>
      <c r="G7">
        <v>12.6053</v>
      </c>
      <c r="I7" s="1">
        <v>0.4</v>
      </c>
      <c r="M7" s="1">
        <v>0.4</v>
      </c>
      <c r="N7">
        <v>14.8096</v>
      </c>
      <c r="O7">
        <v>4.9543999999999997</v>
      </c>
      <c r="Q7" s="1">
        <v>0.4</v>
      </c>
      <c r="R7">
        <v>16.607299999999999</v>
      </c>
      <c r="S7">
        <v>3.8165</v>
      </c>
      <c r="U7" s="1">
        <v>0.4</v>
      </c>
      <c r="V7">
        <v>10.6434</v>
      </c>
      <c r="W7">
        <v>3.7326999999999999</v>
      </c>
      <c r="Y7" s="1">
        <v>0.4</v>
      </c>
      <c r="AC7" s="1">
        <v>0.4</v>
      </c>
      <c r="AD7">
        <v>27.902999999999999</v>
      </c>
      <c r="AE7">
        <v>10.3224</v>
      </c>
    </row>
    <row r="8" spans="1:31" x14ac:dyDescent="0.25">
      <c r="A8" s="1">
        <v>0.5</v>
      </c>
      <c r="B8">
        <v>10.4537</v>
      </c>
      <c r="C8">
        <v>3.9291999999999998</v>
      </c>
      <c r="E8" s="1">
        <v>0.5</v>
      </c>
      <c r="F8">
        <v>46.208199999999998</v>
      </c>
      <c r="G8">
        <v>13.617800000000001</v>
      </c>
      <c r="I8" s="1">
        <v>0.5</v>
      </c>
      <c r="M8" s="1">
        <v>0.5</v>
      </c>
      <c r="N8">
        <v>12.7744</v>
      </c>
      <c r="O8">
        <v>4.6138000000000003</v>
      </c>
      <c r="Q8" s="1">
        <v>0.5</v>
      </c>
      <c r="R8">
        <v>15.5549</v>
      </c>
      <c r="S8">
        <v>4.8327</v>
      </c>
      <c r="U8" s="1">
        <v>0.5</v>
      </c>
      <c r="V8">
        <v>10.541700000000001</v>
      </c>
      <c r="Y8" s="1">
        <v>0.5</v>
      </c>
      <c r="AC8" s="1">
        <v>0.5</v>
      </c>
      <c r="AD8">
        <v>21.7361</v>
      </c>
      <c r="AE8">
        <v>6.0640000000000001</v>
      </c>
    </row>
    <row r="9" spans="1:31" x14ac:dyDescent="0.25">
      <c r="A9" s="1">
        <v>0.6</v>
      </c>
      <c r="B9">
        <v>11.122199999999999</v>
      </c>
      <c r="C9">
        <v>4.5488999999999997</v>
      </c>
      <c r="E9" s="1">
        <v>0.6</v>
      </c>
      <c r="F9">
        <v>52.950400000000002</v>
      </c>
      <c r="G9">
        <v>19.765599999999999</v>
      </c>
      <c r="I9" s="1">
        <v>0.6</v>
      </c>
      <c r="M9" s="1">
        <v>0.6</v>
      </c>
      <c r="N9">
        <v>12.5162</v>
      </c>
      <c r="O9">
        <v>2.8546</v>
      </c>
      <c r="Q9" s="1">
        <v>0.6</v>
      </c>
      <c r="R9">
        <v>12.7407</v>
      </c>
      <c r="S9">
        <v>5.4794999999999998</v>
      </c>
      <c r="U9" s="1">
        <v>0.6</v>
      </c>
      <c r="V9">
        <v>11.500500000000001</v>
      </c>
      <c r="W9">
        <v>6.9002999999999997</v>
      </c>
      <c r="Y9" s="1">
        <v>0.6</v>
      </c>
      <c r="AC9" s="1">
        <v>0.6</v>
      </c>
      <c r="AD9">
        <v>13.506</v>
      </c>
      <c r="AE9">
        <v>5.5556999999999999</v>
      </c>
    </row>
    <row r="10" spans="1:31" x14ac:dyDescent="0.25">
      <c r="A10" s="1">
        <v>0.7</v>
      </c>
      <c r="B10">
        <v>13.2706</v>
      </c>
      <c r="C10">
        <v>4.5686999999999998</v>
      </c>
      <c r="E10" s="1">
        <v>0.7</v>
      </c>
      <c r="F10">
        <v>26.010400000000001</v>
      </c>
      <c r="G10">
        <v>13.5907</v>
      </c>
      <c r="I10" s="1">
        <v>0.7</v>
      </c>
      <c r="M10" s="1">
        <v>0.7</v>
      </c>
      <c r="N10">
        <v>12.140700000000001</v>
      </c>
      <c r="O10">
        <v>2.8077000000000001</v>
      </c>
      <c r="Q10" s="1">
        <v>0.7</v>
      </c>
      <c r="R10">
        <v>13.5479</v>
      </c>
      <c r="U10" s="1">
        <v>0.7</v>
      </c>
      <c r="V10">
        <v>24.341200000000001</v>
      </c>
      <c r="W10">
        <v>3.7332000000000001</v>
      </c>
      <c r="Y10" s="1">
        <v>0.7</v>
      </c>
      <c r="AC10" s="1">
        <v>0.7</v>
      </c>
      <c r="AD10">
        <v>30.244800000000001</v>
      </c>
      <c r="AE10">
        <v>13.8894</v>
      </c>
    </row>
    <row r="11" spans="1:31" x14ac:dyDescent="0.25">
      <c r="A11" s="1">
        <v>0.8</v>
      </c>
      <c r="B11">
        <v>11.1296</v>
      </c>
      <c r="C11">
        <v>4.3989000000000003</v>
      </c>
      <c r="E11" s="1">
        <v>0.8</v>
      </c>
      <c r="F11">
        <v>37.215499999999999</v>
      </c>
      <c r="G11">
        <v>10.009399999999999</v>
      </c>
      <c r="I11" s="1">
        <v>0.8</v>
      </c>
      <c r="M11" s="1">
        <v>0.8</v>
      </c>
      <c r="N11">
        <v>14.6151</v>
      </c>
      <c r="O11">
        <v>3.4571000000000001</v>
      </c>
      <c r="Q11" s="1">
        <v>0.8</v>
      </c>
      <c r="R11">
        <v>16.442900000000002</v>
      </c>
      <c r="S11">
        <v>12.5976</v>
      </c>
      <c r="U11" s="1">
        <v>0.8</v>
      </c>
      <c r="V11">
        <v>19.928000000000001</v>
      </c>
      <c r="W11">
        <v>5.0316000000000001</v>
      </c>
      <c r="Y11" s="1">
        <v>0.8</v>
      </c>
      <c r="AC11" s="1">
        <v>0.8</v>
      </c>
      <c r="AD11">
        <v>61.295999999999999</v>
      </c>
    </row>
    <row r="12" spans="1:31" x14ac:dyDescent="0.25">
      <c r="A12" s="1">
        <v>0.9</v>
      </c>
      <c r="B12">
        <v>11.7622</v>
      </c>
      <c r="C12">
        <v>3.2309999999999999</v>
      </c>
      <c r="E12" s="1">
        <v>0.9</v>
      </c>
      <c r="F12">
        <v>44.4831</v>
      </c>
      <c r="G12">
        <v>16.829499999999999</v>
      </c>
      <c r="I12" s="1">
        <v>0.9</v>
      </c>
      <c r="M12" s="1">
        <v>0.9</v>
      </c>
      <c r="N12">
        <v>13.0114</v>
      </c>
      <c r="O12">
        <v>3.3391000000000002</v>
      </c>
      <c r="Q12" s="1">
        <v>0.9</v>
      </c>
      <c r="R12">
        <v>12.5579</v>
      </c>
      <c r="S12">
        <v>4.3701999999999996</v>
      </c>
      <c r="U12" s="1">
        <v>0.9</v>
      </c>
      <c r="V12">
        <v>13.5495</v>
      </c>
      <c r="W12">
        <v>4.1931000000000003</v>
      </c>
      <c r="Y12" s="1">
        <v>0.9</v>
      </c>
      <c r="AC12" s="1">
        <v>0.9</v>
      </c>
      <c r="AD12">
        <v>26.299099999999999</v>
      </c>
      <c r="AE12">
        <v>12.9255</v>
      </c>
    </row>
    <row r="13" spans="1:31" x14ac:dyDescent="0.25">
      <c r="A13" s="1">
        <v>1</v>
      </c>
      <c r="B13">
        <v>13.075100000000001</v>
      </c>
      <c r="C13">
        <v>4.7611999999999997</v>
      </c>
      <c r="E13" s="1">
        <v>1</v>
      </c>
      <c r="F13">
        <v>39.936900000000001</v>
      </c>
      <c r="G13">
        <v>9.7486999999999995</v>
      </c>
      <c r="I13" s="1">
        <v>1</v>
      </c>
      <c r="M13" s="1">
        <v>1</v>
      </c>
      <c r="N13">
        <v>17.889099999999999</v>
      </c>
      <c r="O13">
        <v>3.5455000000000001</v>
      </c>
      <c r="Q13" s="1">
        <v>1</v>
      </c>
      <c r="R13">
        <v>11.151999999999999</v>
      </c>
      <c r="S13">
        <v>3.7330000000000001</v>
      </c>
      <c r="U13" s="1">
        <v>1</v>
      </c>
      <c r="V13">
        <v>12.7768</v>
      </c>
      <c r="W13">
        <v>3.2334000000000001</v>
      </c>
      <c r="Y13" s="1">
        <v>1</v>
      </c>
      <c r="AC13" s="1">
        <v>1</v>
      </c>
      <c r="AD13">
        <v>21.808499999999999</v>
      </c>
      <c r="AE13">
        <v>7.1115000000000004</v>
      </c>
    </row>
    <row r="15" spans="1:31" x14ac:dyDescent="0.25">
      <c r="A15" t="s">
        <v>7</v>
      </c>
      <c r="B15">
        <f>AVERAGE(B4:B13)</f>
        <v>12.159666666666666</v>
      </c>
      <c r="C15">
        <f>AVERAGE(C4:C13)</f>
        <v>4.8060777777777783</v>
      </c>
      <c r="F15">
        <f>AVERAGE(F4:F13)</f>
        <v>30.212219999999995</v>
      </c>
      <c r="G15">
        <f>AVERAGE(G4:G13)</f>
        <v>11.657869999999999</v>
      </c>
      <c r="J15" t="e">
        <f>AVERAGE(J4:J13)</f>
        <v>#DIV/0!</v>
      </c>
      <c r="K15" t="e">
        <f>AVERAGE(K4:K13)</f>
        <v>#DIV/0!</v>
      </c>
      <c r="N15">
        <f>AVERAGE(N4:N13)</f>
        <v>14.186511111111109</v>
      </c>
      <c r="O15">
        <f>AVERAGE(O4:O13)</f>
        <v>4.0674299999999999</v>
      </c>
      <c r="R15">
        <f>AVERAGE(R4:R13)</f>
        <v>13.999689999999998</v>
      </c>
      <c r="S15">
        <f>AVERAGE(S4:S13)</f>
        <v>5.2926777777777776</v>
      </c>
      <c r="V15">
        <f>AVERAGE(V4:V13)</f>
        <v>15.06826</v>
      </c>
      <c r="W15">
        <f>AVERAGE(W4:W13)</f>
        <v>4.8959333333333346</v>
      </c>
      <c r="Z15" t="e">
        <f>AVERAGE(Z4:Z13)</f>
        <v>#DIV/0!</v>
      </c>
      <c r="AA15" t="e">
        <f>AVERAGE(AA4:AA13)</f>
        <v>#DIV/0!</v>
      </c>
      <c r="AD15">
        <f>AVERAGE(AD4:AD13)</f>
        <v>30.931309999999996</v>
      </c>
      <c r="AE15">
        <f>AVERAGE(AE4:AE13)</f>
        <v>8.6526111111111117</v>
      </c>
    </row>
    <row r="16" spans="1:31" x14ac:dyDescent="0.25">
      <c r="A16" t="s">
        <v>8</v>
      </c>
      <c r="B16">
        <f>STDEV(B4:B13)</f>
        <v>1.1038937199748897</v>
      </c>
      <c r="C16">
        <f>STDEV(C4:C13)</f>
        <v>1.1669803573515849</v>
      </c>
      <c r="F16">
        <f>STDEV(F4:F13)</f>
        <v>15.866168384528837</v>
      </c>
      <c r="G16">
        <f>STDEV(G4:G13)</f>
        <v>4.4784936445813592</v>
      </c>
      <c r="J16" t="e">
        <f>STDEV(J4:J13)</f>
        <v>#DIV/0!</v>
      </c>
      <c r="K16" t="e">
        <f>STDEV(K4:K13)</f>
        <v>#DIV/0!</v>
      </c>
      <c r="N16">
        <f>STDEV(N4:N13)</f>
        <v>1.7981485036312161</v>
      </c>
      <c r="O16">
        <f>STDEV(O4:O13)</f>
        <v>1.089986341453667</v>
      </c>
      <c r="R16">
        <f>STDEV(R4:R13)</f>
        <v>2.0541015816328811</v>
      </c>
      <c r="S16">
        <f>STDEV(S4:S13)</f>
        <v>2.7968783048149328</v>
      </c>
      <c r="V16">
        <f>STDEV(V4:V13)</f>
        <v>4.6415567374654652</v>
      </c>
      <c r="W16">
        <f>STDEV(W4:W13)</f>
        <v>1.5490084441345022</v>
      </c>
      <c r="Z16" t="e">
        <f>STDEV(Z4:Z13)</f>
        <v>#DIV/0!</v>
      </c>
      <c r="AA16" t="e">
        <f>STDEV(AA4:AA13)</f>
        <v>#DIV/0!</v>
      </c>
      <c r="AD16">
        <f>STDEV(AD4:AD13)</f>
        <v>15.595021912595485</v>
      </c>
      <c r="AE16">
        <f>STDEV(AE4:AE13)</f>
        <v>3.186714242540599</v>
      </c>
    </row>
    <row r="17" spans="1:42" x14ac:dyDescent="0.25">
      <c r="A17" t="s">
        <v>9</v>
      </c>
      <c r="B17">
        <f>2*B16</f>
        <v>2.2077874399497794</v>
      </c>
      <c r="C17">
        <f>2*C16</f>
        <v>2.3339607147031698</v>
      </c>
      <c r="F17">
        <f>2*F16</f>
        <v>31.732336769057675</v>
      </c>
      <c r="G17">
        <f>2*G16</f>
        <v>8.9569872891627185</v>
      </c>
      <c r="J17" t="e">
        <f>2*J16</f>
        <v>#DIV/0!</v>
      </c>
      <c r="K17" t="e">
        <f>2*K16</f>
        <v>#DIV/0!</v>
      </c>
      <c r="N17">
        <f>2*N16</f>
        <v>3.5962970072624323</v>
      </c>
      <c r="O17">
        <f>2*O16</f>
        <v>2.179972682907334</v>
      </c>
      <c r="R17">
        <f>2*R16</f>
        <v>4.1082031632657623</v>
      </c>
      <c r="S17">
        <f>2*S16</f>
        <v>5.5937566096298657</v>
      </c>
      <c r="V17">
        <f>2*V16</f>
        <v>9.2831134749309303</v>
      </c>
      <c r="W17">
        <f>2*W16</f>
        <v>3.0980168882690045</v>
      </c>
      <c r="Z17" t="e">
        <f>2*Z16</f>
        <v>#DIV/0!</v>
      </c>
      <c r="AA17" t="e">
        <f>2*AA16</f>
        <v>#DIV/0!</v>
      </c>
      <c r="AD17">
        <f>2*AD16</f>
        <v>31.190043825190969</v>
      </c>
      <c r="AE17">
        <f>2*AE16</f>
        <v>6.373428485081198</v>
      </c>
    </row>
    <row r="18" spans="1:42" x14ac:dyDescent="0.25">
      <c r="A18" t="s">
        <v>10</v>
      </c>
      <c r="B18">
        <f>B15+B17</f>
        <v>14.367454106616446</v>
      </c>
      <c r="C18">
        <f>C15+C17</f>
        <v>7.1400384924809481</v>
      </c>
      <c r="F18">
        <f>F15+F17</f>
        <v>61.944556769057669</v>
      </c>
      <c r="G18">
        <f>G15+G17</f>
        <v>20.614857289162718</v>
      </c>
      <c r="J18" t="e">
        <f>J15+J17</f>
        <v>#DIV/0!</v>
      </c>
      <c r="K18" t="e">
        <f>K15+K17</f>
        <v>#DIV/0!</v>
      </c>
      <c r="N18">
        <f>N15+N17</f>
        <v>17.782808118373541</v>
      </c>
      <c r="O18">
        <f>O15+O17</f>
        <v>6.2474026829073335</v>
      </c>
      <c r="R18">
        <f>R15+R17</f>
        <v>18.107893163265761</v>
      </c>
      <c r="S18">
        <f>S15+S17</f>
        <v>10.886434387407643</v>
      </c>
      <c r="V18">
        <f>V15+V17</f>
        <v>24.351373474930931</v>
      </c>
      <c r="W18">
        <f>W15+W17</f>
        <v>7.993950221602339</v>
      </c>
      <c r="Z18" t="e">
        <f>Z15+Z17</f>
        <v>#DIV/0!</v>
      </c>
      <c r="AA18" t="e">
        <f>AA15+AA17</f>
        <v>#DIV/0!</v>
      </c>
      <c r="AD18">
        <f>AD15+AD17</f>
        <v>62.121353825190965</v>
      </c>
      <c r="AE18">
        <f>AE15+AE17</f>
        <v>15.026039596192309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18.499566666666666</v>
      </c>
      <c r="K26">
        <f t="shared" ref="K26:K36" si="1">AVERAGE(C3,G3,K3,O3,S3,W3,AA3,AE3)</f>
        <v>7.2913166666666669</v>
      </c>
      <c r="N26">
        <f>J27-J26</f>
        <v>-1.8231466666666662</v>
      </c>
      <c r="O26">
        <f>K27-K26</f>
        <v>-1.017433333333333</v>
      </c>
      <c r="P26" s="1">
        <v>0.1</v>
      </c>
      <c r="Q26">
        <f>N26/J26*100</f>
        <v>-9.8550776865043677</v>
      </c>
      <c r="R26">
        <f>O26/K26*100</f>
        <v>-13.954041222550106</v>
      </c>
      <c r="U26">
        <f>J26</f>
        <v>18.499566666666666</v>
      </c>
      <c r="V26">
        <f>K26</f>
        <v>7.2913166666666669</v>
      </c>
      <c r="W26">
        <f>Q26</f>
        <v>-9.8550776865043677</v>
      </c>
      <c r="X26">
        <f>Q27</f>
        <v>-9.745129165187647</v>
      </c>
      <c r="Y26">
        <f>Q28</f>
        <v>10.321412933996644</v>
      </c>
      <c r="Z26">
        <f>Q29</f>
        <v>-10.06879440419325</v>
      </c>
      <c r="AA26">
        <f>Q30</f>
        <v>5.6502224376426833</v>
      </c>
      <c r="AB26">
        <f>Q31</f>
        <v>3.0078182011470602</v>
      </c>
      <c r="AC26">
        <f>Q32</f>
        <v>7.7102706910251948</v>
      </c>
      <c r="AD26">
        <f>Q33</f>
        <v>44.712488760997985</v>
      </c>
      <c r="AE26">
        <f>Q34</f>
        <v>9.609053905767146</v>
      </c>
      <c r="AF26">
        <f>Q35</f>
        <v>5.0821010221861034</v>
      </c>
      <c r="AG26">
        <f>R26</f>
        <v>-13.954041222550106</v>
      </c>
      <c r="AH26">
        <f>R27</f>
        <v>-12.703924074069839</v>
      </c>
      <c r="AI26">
        <f>R28</f>
        <v>-32.463501105195917</v>
      </c>
      <c r="AJ26">
        <f>R29</f>
        <v>-2.8123407066396329</v>
      </c>
      <c r="AK26">
        <f>R30</f>
        <v>-9.323647535081669</v>
      </c>
      <c r="AL26">
        <f>R31</f>
        <v>3.101177427945117</v>
      </c>
      <c r="AM26">
        <f>R32</f>
        <v>5.8511151392409726</v>
      </c>
      <c r="AN26">
        <f>R33</f>
        <v>-2.6387095151995945</v>
      </c>
      <c r="AO26">
        <f>R34</f>
        <v>2.6069822780064937</v>
      </c>
      <c r="AP26">
        <f>R35</f>
        <v>-26.548931491568737</v>
      </c>
    </row>
    <row r="27" spans="1:42" x14ac:dyDescent="0.25">
      <c r="I27" s="1">
        <v>0.1</v>
      </c>
      <c r="J27">
        <f t="shared" si="0"/>
        <v>16.67642</v>
      </c>
      <c r="K27">
        <f t="shared" si="1"/>
        <v>6.2738833333333339</v>
      </c>
      <c r="N27">
        <f>J28-J26</f>
        <v>-1.8028066666666653</v>
      </c>
      <c r="O27">
        <f>K28-K26</f>
        <v>-0.92628333333333313</v>
      </c>
      <c r="P27" s="1">
        <v>0.2</v>
      </c>
      <c r="Q27">
        <f>N27/J26*100</f>
        <v>-9.745129165187647</v>
      </c>
      <c r="R27">
        <f>O27/K26*100</f>
        <v>-12.703924074069839</v>
      </c>
    </row>
    <row r="28" spans="1:42" x14ac:dyDescent="0.25">
      <c r="I28" s="1">
        <v>0.2</v>
      </c>
      <c r="J28">
        <f t="shared" si="0"/>
        <v>16.696760000000001</v>
      </c>
      <c r="K28">
        <f t="shared" si="1"/>
        <v>6.3650333333333338</v>
      </c>
      <c r="N28">
        <f>J29-J26</f>
        <v>1.9094166666666652</v>
      </c>
      <c r="O28">
        <f>K29-K26</f>
        <v>-2.3670166666666672</v>
      </c>
      <c r="P28" s="1">
        <v>0.3</v>
      </c>
      <c r="Q28">
        <f>N28/J26*100</f>
        <v>10.321412933996644</v>
      </c>
      <c r="R28">
        <f>O28/K26*100</f>
        <v>-32.463501105195917</v>
      </c>
    </row>
    <row r="29" spans="1:42" x14ac:dyDescent="0.25">
      <c r="I29" s="1">
        <v>0.3</v>
      </c>
      <c r="J29">
        <f t="shared" si="0"/>
        <v>20.408983333333332</v>
      </c>
      <c r="K29">
        <f t="shared" si="1"/>
        <v>4.9242999999999997</v>
      </c>
      <c r="N29">
        <f>J30-J26</f>
        <v>-1.862683333333333</v>
      </c>
      <c r="O29">
        <f>K30-K26</f>
        <v>-0.20505666666666666</v>
      </c>
      <c r="P29" s="1">
        <v>0.4</v>
      </c>
      <c r="Q29">
        <f>N29/J26*100</f>
        <v>-10.06879440419325</v>
      </c>
      <c r="R29">
        <f>O29/K26*100</f>
        <v>-2.8123407066396329</v>
      </c>
    </row>
    <row r="30" spans="1:42" x14ac:dyDescent="0.25">
      <c r="I30" s="1">
        <v>0.4</v>
      </c>
      <c r="J30">
        <f t="shared" si="0"/>
        <v>16.636883333333333</v>
      </c>
      <c r="K30">
        <f t="shared" si="1"/>
        <v>7.0862600000000002</v>
      </c>
      <c r="N30">
        <f>J31-J26</f>
        <v>1.0452666666666666</v>
      </c>
      <c r="O30">
        <f>K31-K26</f>
        <v>-0.67981666666666563</v>
      </c>
      <c r="P30" s="1">
        <v>0.5</v>
      </c>
      <c r="Q30">
        <f>N30/J26*100</f>
        <v>5.6502224376426833</v>
      </c>
      <c r="R30">
        <f>O30/K26*100</f>
        <v>-9.323647535081669</v>
      </c>
    </row>
    <row r="31" spans="1:42" x14ac:dyDescent="0.25">
      <c r="I31" s="1">
        <v>0.5</v>
      </c>
      <c r="J31">
        <f t="shared" si="0"/>
        <v>19.544833333333333</v>
      </c>
      <c r="K31">
        <f t="shared" si="1"/>
        <v>6.6115000000000013</v>
      </c>
      <c r="N31">
        <f>J32-J26</f>
        <v>0.55643333333333445</v>
      </c>
      <c r="O31">
        <f>K32-K26</f>
        <v>0.22611666666666697</v>
      </c>
      <c r="P31" s="1">
        <v>0.6</v>
      </c>
      <c r="Q31">
        <f>N31/J26*100</f>
        <v>3.0078182011470602</v>
      </c>
      <c r="R31">
        <f>O31/K26*100</f>
        <v>3.101177427945117</v>
      </c>
    </row>
    <row r="32" spans="1:42" x14ac:dyDescent="0.25">
      <c r="I32" s="1">
        <v>0.6</v>
      </c>
      <c r="J32">
        <f t="shared" si="0"/>
        <v>19.056000000000001</v>
      </c>
      <c r="K32">
        <f t="shared" si="1"/>
        <v>7.5174333333333339</v>
      </c>
      <c r="N32">
        <f>J33-J26</f>
        <v>1.4263666666666666</v>
      </c>
      <c r="O32">
        <f>K33-K26</f>
        <v>0.42662333333333358</v>
      </c>
      <c r="P32" s="1">
        <v>0.7</v>
      </c>
      <c r="Q32">
        <f>N32/J26*100</f>
        <v>7.7102706910251948</v>
      </c>
      <c r="R32">
        <f>O32/K26*100</f>
        <v>5.8511151392409726</v>
      </c>
    </row>
    <row r="33" spans="1:18" x14ac:dyDescent="0.25">
      <c r="I33" s="1">
        <v>0.7</v>
      </c>
      <c r="J33">
        <f t="shared" si="0"/>
        <v>19.925933333333333</v>
      </c>
      <c r="K33">
        <f t="shared" si="1"/>
        <v>7.7179400000000005</v>
      </c>
      <c r="N33">
        <f>J34-J26</f>
        <v>8.2716166666666631</v>
      </c>
      <c r="O33">
        <f>K34-K26</f>
        <v>-0.19239666666666722</v>
      </c>
      <c r="P33" s="1">
        <v>0.8</v>
      </c>
      <c r="Q33">
        <f>N33/J26*100</f>
        <v>44.712488760997985</v>
      </c>
      <c r="R33">
        <f>O33/K26*100</f>
        <v>-2.6387095151995945</v>
      </c>
    </row>
    <row r="34" spans="1:18" x14ac:dyDescent="0.25">
      <c r="I34" s="1">
        <v>0.8</v>
      </c>
      <c r="J34">
        <f t="shared" si="0"/>
        <v>26.77118333333333</v>
      </c>
      <c r="K34">
        <f t="shared" si="1"/>
        <v>7.0989199999999997</v>
      </c>
      <c r="N34">
        <f>J35-J26</f>
        <v>1.7776333333333305</v>
      </c>
      <c r="O34">
        <f>K35-K26</f>
        <v>0.19008333333333383</v>
      </c>
      <c r="P34" s="1">
        <v>0.9</v>
      </c>
      <c r="Q34">
        <f>N34/J26*100</f>
        <v>9.609053905767146</v>
      </c>
      <c r="R34">
        <f>O34/K26*100</f>
        <v>2.6069822780064937</v>
      </c>
    </row>
    <row r="35" spans="1:18" x14ac:dyDescent="0.25">
      <c r="I35" s="1">
        <v>0.9</v>
      </c>
      <c r="J35">
        <f t="shared" si="0"/>
        <v>20.277199999999997</v>
      </c>
      <c r="K35">
        <f t="shared" si="1"/>
        <v>7.4814000000000007</v>
      </c>
      <c r="N35">
        <f>J36-J26</f>
        <v>0.94016666666666637</v>
      </c>
      <c r="O35">
        <f>K36-K26</f>
        <v>-1.9357666666666669</v>
      </c>
      <c r="P35" s="1">
        <v>1</v>
      </c>
      <c r="Q35">
        <f>N35/J26*100</f>
        <v>5.0821010221861034</v>
      </c>
      <c r="R35">
        <f>O35/K26*100</f>
        <v>-26.548931491568737</v>
      </c>
    </row>
    <row r="36" spans="1:18" x14ac:dyDescent="0.25">
      <c r="I36" s="1">
        <v>1</v>
      </c>
      <c r="J36">
        <f t="shared" si="0"/>
        <v>19.439733333333333</v>
      </c>
      <c r="K36">
        <f t="shared" si="1"/>
        <v>5.35555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15.585599999999999</v>
      </c>
      <c r="C41">
        <f>C3</f>
        <v>6.4835000000000003</v>
      </c>
    </row>
    <row r="42" spans="1:18" x14ac:dyDescent="0.25">
      <c r="A42" s="1">
        <v>2</v>
      </c>
      <c r="B42">
        <f>F3</f>
        <v>23.4297</v>
      </c>
      <c r="C42">
        <f>G3</f>
        <v>9.6928000000000001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20.4558</v>
      </c>
      <c r="C44">
        <f>O3</f>
        <v>5.9635999999999996</v>
      </c>
    </row>
    <row r="45" spans="1:18" x14ac:dyDescent="0.25">
      <c r="A45" s="1">
        <v>5</v>
      </c>
      <c r="B45">
        <f>R3</f>
        <v>16.138000000000002</v>
      </c>
      <c r="C45">
        <f>S3</f>
        <v>5.5114000000000001</v>
      </c>
    </row>
    <row r="46" spans="1:18" x14ac:dyDescent="0.25">
      <c r="A46" s="1">
        <v>6</v>
      </c>
      <c r="B46">
        <f>V3</f>
        <v>16.849599999999999</v>
      </c>
      <c r="C46">
        <f>W3</f>
        <v>7.7308000000000003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18.538699999999999</v>
      </c>
      <c r="C48">
        <f>AE3</f>
        <v>8.3658000000000001</v>
      </c>
    </row>
    <row r="50" spans="1:3" x14ac:dyDescent="0.25">
      <c r="A50" t="s">
        <v>19</v>
      </c>
      <c r="B50">
        <f>AVERAGE(B41:B48)</f>
        <v>13.874675</v>
      </c>
      <c r="C50">
        <f>AVERAGE(C41:C48)</f>
        <v>5.4684875000000002</v>
      </c>
    </row>
    <row r="51" spans="1:3" x14ac:dyDescent="0.25">
      <c r="A51" t="s">
        <v>8</v>
      </c>
      <c r="B51">
        <f>STDEV(B41:B48)</f>
        <v>8.9304945799290891</v>
      </c>
      <c r="C51">
        <f>STDEV(C41:C48)</f>
        <v>3.6340302889835683</v>
      </c>
    </row>
    <row r="52" spans="1:3" x14ac:dyDescent="0.25">
      <c r="A52" t="s">
        <v>20</v>
      </c>
      <c r="B52">
        <f>1.5*B51</f>
        <v>13.395741869893634</v>
      </c>
      <c r="C52">
        <f>1.5*C51</f>
        <v>5.4510454334753522</v>
      </c>
    </row>
    <row r="53" spans="1:3" x14ac:dyDescent="0.25">
      <c r="A53" t="s">
        <v>9</v>
      </c>
      <c r="B53">
        <f>2*B51</f>
        <v>17.860989159858178</v>
      </c>
      <c r="C53">
        <f>2*C51</f>
        <v>7.2680605779671366</v>
      </c>
    </row>
    <row r="54" spans="1:3" x14ac:dyDescent="0.25">
      <c r="A54" t="s">
        <v>21</v>
      </c>
      <c r="B54">
        <f>B50+B52</f>
        <v>27.270416869893634</v>
      </c>
      <c r="C54">
        <f>C50+C52</f>
        <v>10.919532933475352</v>
      </c>
    </row>
    <row r="55" spans="1:3" x14ac:dyDescent="0.25">
      <c r="A55" t="s">
        <v>10</v>
      </c>
      <c r="B55">
        <f>B50+B53</f>
        <v>31.735664159858178</v>
      </c>
      <c r="C55">
        <f>C50+C53</f>
        <v>12.736548077967136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2015-03-18T03:11:30Z</dcterms:created>
  <dcterms:modified xsi:type="dcterms:W3CDTF">2015-04-20T01:34:41Z</dcterms:modified>
</cp:coreProperties>
</file>