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6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0" i="1" s="1"/>
  <c r="B43" i="1"/>
  <c r="C42" i="1"/>
  <c r="B42" i="1"/>
  <c r="C41" i="1"/>
  <c r="C51" i="1" s="1"/>
  <c r="B41" i="1"/>
  <c r="B51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N18" i="1" l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F18" i="1"/>
  <c r="C55" i="1"/>
  <c r="C54" i="1"/>
  <c r="B53" i="1"/>
  <c r="B52" i="1"/>
  <c r="C53" i="1"/>
  <c r="C52" i="1"/>
  <c r="B18" i="1"/>
  <c r="J18" i="1"/>
  <c r="R18" i="1"/>
  <c r="Z18" i="1"/>
  <c r="C18" i="1"/>
  <c r="K18" i="1"/>
  <c r="S18" i="1"/>
  <c r="AA18" i="1"/>
  <c r="N31" i="1"/>
  <c r="Q31" i="1" s="1"/>
  <c r="AB26" i="1" s="1"/>
  <c r="B50" i="1"/>
  <c r="N30" i="1"/>
  <c r="Q30" i="1" s="1"/>
  <c r="AA26" i="1" s="1"/>
  <c r="O29" i="1"/>
  <c r="R29" i="1" s="1"/>
  <c r="AJ26" i="1" s="1"/>
  <c r="N32" i="1"/>
  <c r="Q32" i="1" s="1"/>
  <c r="AC26" i="1" s="1"/>
  <c r="N33" i="1"/>
  <c r="Q33" i="1" s="1"/>
  <c r="AD26" i="1" s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<sst xmlns="http://schemas.openxmlformats.org/spreadsheetml/2006/main" count="48" uniqueCount="22">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</sst>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9" sqref="AE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14.5771</v>
      </c>
      <c r="C3">
        <v>7.0662000000000003</v>
      </c>
      <c r="E3" s="1">
        <v>535</v>
      </c>
      <c r="I3" s="1">
        <v>535</v>
      </c>
      <c r="J3">
        <v>15.527799999999999</v>
      </c>
      <c r="K3">
        <v>5.8954000000000004</v>
      </c>
      <c r="M3" s="1">
        <v>535</v>
      </c>
      <c r="N3">
        <v>13.3591</v>
      </c>
      <c r="O3">
        <v>4.2652999999999999</v>
      </c>
      <c r="Q3" s="1">
        <v>535</v>
      </c>
      <c r="R3">
        <v>16.864000000000001</v>
      </c>
      <c r="S3">
        <v>6.1466000000000003</v>
      </c>
      <c r="U3" s="1">
        <v>535</v>
      </c>
      <c r="V3">
        <v>17.045500000000001</v>
      </c>
      <c r="W3">
        <v>4.4947999999999997</v>
      </c>
      <c r="Y3" s="1">
        <v>535</v>
      </c>
      <c r="Z3">
        <v>17.433499999999999</v>
      </c>
      <c r="AA3">
        <v>5.5274000000000001</v>
      </c>
      <c r="AC3" s="1">
        <v>535</v>
      </c>
      <c r="AD3">
        <v>15.485200000000001</v>
      </c>
      <c r="AE3">
        <v>5.1127000000000002</v>
      </c>
    </row>
    <row r="4" spans="1:31" x14ac:dyDescent="0.25">
      <c r="A4" s="1">
        <v>0.1</v>
      </c>
      <c r="B4">
        <v>12.7552</v>
      </c>
      <c r="C4">
        <v>4.9603000000000002</v>
      </c>
      <c r="E4" s="1">
        <v>0.1</v>
      </c>
      <c r="I4" s="1">
        <v>0.1</v>
      </c>
      <c r="J4">
        <v>12.1073</v>
      </c>
      <c r="K4">
        <v>4.5495000000000001</v>
      </c>
      <c r="M4" s="1">
        <v>0.1</v>
      </c>
      <c r="N4">
        <v>12.885</v>
      </c>
      <c r="O4">
        <v>6.3882000000000003</v>
      </c>
      <c r="Q4" s="1">
        <v>0.1</v>
      </c>
      <c r="R4">
        <v>12.3719</v>
      </c>
      <c r="S4">
        <v>5.9675000000000002</v>
      </c>
      <c r="U4" s="1">
        <v>0.1</v>
      </c>
      <c r="V4">
        <v>17.075700000000001</v>
      </c>
      <c r="W4">
        <v>3.6337000000000002</v>
      </c>
      <c r="Y4" s="1">
        <v>0.1</v>
      </c>
      <c r="Z4">
        <v>13.6357</v>
      </c>
      <c r="AA4">
        <v>3.8637999999999999</v>
      </c>
      <c r="AC4" s="1">
        <v>0.1</v>
      </c>
      <c r="AD4">
        <v>13.4788</v>
      </c>
      <c r="AE4">
        <v>4.1258999999999997</v>
      </c>
    </row>
    <row r="5" spans="1:31" x14ac:dyDescent="0.25">
      <c r="A5" s="1">
        <v>0.2</v>
      </c>
      <c r="B5">
        <v>13.4041</v>
      </c>
      <c r="E5" s="1">
        <v>0.2</v>
      </c>
      <c r="I5" s="1">
        <v>0.2</v>
      </c>
      <c r="J5">
        <v>13.2768</v>
      </c>
      <c r="K5">
        <v>4.4222000000000001</v>
      </c>
      <c r="M5" s="1">
        <v>0.2</v>
      </c>
      <c r="N5">
        <v>20.8337</v>
      </c>
      <c r="O5">
        <v>6.5084</v>
      </c>
      <c r="Q5" s="1">
        <v>0.2</v>
      </c>
      <c r="R5">
        <v>16.091899999999999</v>
      </c>
      <c r="S5">
        <v>8.2512000000000008</v>
      </c>
      <c r="U5" s="1">
        <v>0.2</v>
      </c>
      <c r="V5">
        <v>25.4161</v>
      </c>
      <c r="W5">
        <v>9.3933</v>
      </c>
      <c r="Y5" s="1">
        <v>0.2</v>
      </c>
      <c r="Z5">
        <v>13.5221</v>
      </c>
      <c r="AA5">
        <v>3.6307999999999998</v>
      </c>
      <c r="AC5" s="1">
        <v>0.2</v>
      </c>
      <c r="AD5">
        <v>16.181899999999999</v>
      </c>
      <c r="AE5">
        <v>4.3775000000000004</v>
      </c>
    </row>
    <row r="6" spans="1:31" x14ac:dyDescent="0.25">
      <c r="A6" s="1">
        <v>0.3</v>
      </c>
      <c r="B6">
        <v>11.311199999999999</v>
      </c>
      <c r="C6">
        <v>8.2001000000000008</v>
      </c>
      <c r="E6" s="1">
        <v>0.3</v>
      </c>
      <c r="I6" s="1">
        <v>0.3</v>
      </c>
      <c r="J6">
        <v>11.338200000000001</v>
      </c>
      <c r="K6">
        <v>5.327</v>
      </c>
      <c r="M6" s="1">
        <v>0.3</v>
      </c>
      <c r="N6">
        <v>20.755600000000001</v>
      </c>
      <c r="O6">
        <v>7.6140999999999996</v>
      </c>
      <c r="Q6" s="1">
        <v>0.3</v>
      </c>
      <c r="R6">
        <v>15.4986</v>
      </c>
      <c r="S6">
        <v>4.4657999999999998</v>
      </c>
      <c r="U6" s="1">
        <v>0.3</v>
      </c>
      <c r="V6">
        <v>24.964300000000001</v>
      </c>
      <c r="W6">
        <v>8.9059000000000008</v>
      </c>
      <c r="Y6" s="1">
        <v>0.3</v>
      </c>
      <c r="Z6">
        <v>14.609299999999999</v>
      </c>
      <c r="AA6">
        <v>3.2075999999999998</v>
      </c>
      <c r="AC6" s="1">
        <v>0.3</v>
      </c>
      <c r="AD6">
        <v>13.747</v>
      </c>
      <c r="AE6">
        <v>3.3780000000000001</v>
      </c>
    </row>
    <row r="7" spans="1:31" x14ac:dyDescent="0.25">
      <c r="A7" s="1">
        <v>0.4</v>
      </c>
      <c r="B7">
        <v>17.077400000000001</v>
      </c>
      <c r="C7">
        <v>5.8463000000000003</v>
      </c>
      <c r="E7" s="1">
        <v>0.4</v>
      </c>
      <c r="I7" s="1">
        <v>0.4</v>
      </c>
      <c r="J7">
        <v>11.9618</v>
      </c>
      <c r="K7">
        <v>4.3330000000000002</v>
      </c>
      <c r="M7" s="1">
        <v>0.4</v>
      </c>
      <c r="N7">
        <v>22.9831</v>
      </c>
      <c r="O7">
        <v>6.8585000000000003</v>
      </c>
      <c r="Q7" s="1">
        <v>0.4</v>
      </c>
      <c r="R7">
        <v>12.507</v>
      </c>
      <c r="S7">
        <v>3.4838</v>
      </c>
      <c r="U7" s="1">
        <v>0.4</v>
      </c>
      <c r="V7">
        <v>21.985600000000002</v>
      </c>
      <c r="W7">
        <v>6.0148999999999999</v>
      </c>
      <c r="Y7" s="1">
        <v>0.4</v>
      </c>
      <c r="Z7">
        <v>15.598699999999999</v>
      </c>
      <c r="AA7">
        <v>5.7297000000000002</v>
      </c>
      <c r="AC7" s="1">
        <v>0.4</v>
      </c>
      <c r="AD7">
        <v>13.7903</v>
      </c>
      <c r="AE7">
        <v>4.3030999999999997</v>
      </c>
    </row>
    <row r="8" spans="1:31" x14ac:dyDescent="0.25">
      <c r="A8" s="1">
        <v>0.5</v>
      </c>
      <c r="B8">
        <v>9.1638000000000002</v>
      </c>
      <c r="C8">
        <v>3.9622000000000002</v>
      </c>
      <c r="E8" s="1">
        <v>0.5</v>
      </c>
      <c r="I8" s="1">
        <v>0.5</v>
      </c>
      <c r="J8">
        <v>15.9551</v>
      </c>
      <c r="K8">
        <v>7.3674999999999997</v>
      </c>
      <c r="M8" s="1">
        <v>0.5</v>
      </c>
      <c r="N8">
        <v>14.9802</v>
      </c>
      <c r="O8">
        <v>5.8577000000000004</v>
      </c>
      <c r="Q8" s="1">
        <v>0.5</v>
      </c>
      <c r="R8">
        <v>16.400300000000001</v>
      </c>
      <c r="S8">
        <v>5.8554000000000004</v>
      </c>
      <c r="U8" s="1">
        <v>0.5</v>
      </c>
      <c r="V8">
        <v>16.865400000000001</v>
      </c>
      <c r="W8">
        <v>8.5973000000000006</v>
      </c>
      <c r="Y8" s="1">
        <v>0.5</v>
      </c>
      <c r="Z8">
        <v>19.429600000000001</v>
      </c>
      <c r="AA8">
        <v>5.6864999999999997</v>
      </c>
      <c r="AC8" s="1">
        <v>0.5</v>
      </c>
      <c r="AD8">
        <v>18.145700000000001</v>
      </c>
      <c r="AE8">
        <v>4.0907</v>
      </c>
    </row>
    <row r="9" spans="1:31" x14ac:dyDescent="0.25">
      <c r="A9" s="1">
        <v>0.6</v>
      </c>
      <c r="B9">
        <v>12.2401</v>
      </c>
      <c r="C9">
        <v>3.1183000000000001</v>
      </c>
      <c r="E9" s="1">
        <v>0.6</v>
      </c>
      <c r="I9" s="1">
        <v>0.6</v>
      </c>
      <c r="J9">
        <v>12.013299999999999</v>
      </c>
      <c r="K9">
        <v>4.508</v>
      </c>
      <c r="M9" s="1">
        <v>0.6</v>
      </c>
      <c r="N9">
        <v>18.298400000000001</v>
      </c>
      <c r="O9">
        <v>5.8025000000000002</v>
      </c>
      <c r="Q9" s="1">
        <v>0.6</v>
      </c>
      <c r="R9">
        <v>18.4069</v>
      </c>
      <c r="S9">
        <v>7.9279000000000002</v>
      </c>
      <c r="U9" s="1">
        <v>0.6</v>
      </c>
      <c r="V9">
        <v>21.8078</v>
      </c>
      <c r="W9">
        <v>4.2633999999999999</v>
      </c>
      <c r="Y9" s="1">
        <v>0.6</v>
      </c>
      <c r="Z9">
        <v>17.961400000000001</v>
      </c>
      <c r="AA9">
        <v>4.8772000000000002</v>
      </c>
      <c r="AC9" s="1">
        <v>0.6</v>
      </c>
      <c r="AD9">
        <v>16.626000000000001</v>
      </c>
    </row>
    <row r="10" spans="1:31" x14ac:dyDescent="0.25">
      <c r="A10" s="1">
        <v>0.7</v>
      </c>
      <c r="B10">
        <v>9.6712000000000007</v>
      </c>
      <c r="C10">
        <v>3.5093999999999999</v>
      </c>
      <c r="E10" s="1">
        <v>0.7</v>
      </c>
      <c r="I10" s="1">
        <v>0.7</v>
      </c>
      <c r="J10">
        <v>13.1701</v>
      </c>
      <c r="K10">
        <v>3.6215999999999999</v>
      </c>
      <c r="M10" s="1">
        <v>0.7</v>
      </c>
      <c r="N10">
        <v>16.6861</v>
      </c>
      <c r="O10">
        <v>4.5754000000000001</v>
      </c>
      <c r="Q10" s="1">
        <v>0.7</v>
      </c>
      <c r="R10">
        <v>15.3096</v>
      </c>
      <c r="S10">
        <v>4.4132999999999996</v>
      </c>
      <c r="U10" s="1">
        <v>0.7</v>
      </c>
      <c r="V10">
        <v>13.255599999999999</v>
      </c>
      <c r="W10">
        <v>3.9085999999999999</v>
      </c>
      <c r="Y10" s="1">
        <v>0.7</v>
      </c>
      <c r="Z10">
        <v>22.0137</v>
      </c>
      <c r="AA10">
        <v>6.3875000000000002</v>
      </c>
      <c r="AC10" s="1">
        <v>0.7</v>
      </c>
      <c r="AD10">
        <v>15.1386</v>
      </c>
      <c r="AE10">
        <v>6.3811</v>
      </c>
    </row>
    <row r="11" spans="1:31" x14ac:dyDescent="0.25">
      <c r="A11" s="1">
        <v>0.8</v>
      </c>
      <c r="B11">
        <v>10.325100000000001</v>
      </c>
      <c r="C11">
        <v>5.4208999999999996</v>
      </c>
      <c r="E11" s="1">
        <v>0.8</v>
      </c>
      <c r="I11" s="1">
        <v>0.8</v>
      </c>
      <c r="J11">
        <v>13.385899999999999</v>
      </c>
      <c r="K11">
        <v>3.8344</v>
      </c>
      <c r="M11" s="1">
        <v>0.8</v>
      </c>
      <c r="O11">
        <v>8.4954999999999998</v>
      </c>
      <c r="Q11" s="1">
        <v>0.8</v>
      </c>
      <c r="R11">
        <v>16.438800000000001</v>
      </c>
      <c r="S11">
        <v>5.0598000000000001</v>
      </c>
      <c r="U11" s="1">
        <v>0.8</v>
      </c>
      <c r="V11">
        <v>24.093399999999999</v>
      </c>
      <c r="W11">
        <v>4.4978999999999996</v>
      </c>
      <c r="Y11" s="1">
        <v>0.8</v>
      </c>
      <c r="Z11">
        <v>18.0245</v>
      </c>
      <c r="AA11">
        <v>5.3190999999999997</v>
      </c>
      <c r="AC11" s="1">
        <v>0.8</v>
      </c>
      <c r="AD11">
        <v>13.6198</v>
      </c>
      <c r="AE11">
        <v>5.5533000000000001</v>
      </c>
    </row>
    <row r="12" spans="1:31" x14ac:dyDescent="0.25">
      <c r="A12" s="1">
        <v>0.9</v>
      </c>
      <c r="B12">
        <v>16.4146</v>
      </c>
      <c r="C12">
        <v>7.3856999999999999</v>
      </c>
      <c r="E12" s="1">
        <v>0.9</v>
      </c>
      <c r="I12" s="1">
        <v>0.9</v>
      </c>
      <c r="J12">
        <v>15.4153</v>
      </c>
      <c r="K12">
        <v>4.8849999999999998</v>
      </c>
      <c r="M12" s="1">
        <v>0.9</v>
      </c>
      <c r="N12">
        <v>18.219100000000001</v>
      </c>
      <c r="O12">
        <v>4.8940999999999999</v>
      </c>
      <c r="Q12" s="1">
        <v>0.9</v>
      </c>
      <c r="R12">
        <v>12.669499999999999</v>
      </c>
      <c r="S12">
        <v>4.2027000000000001</v>
      </c>
      <c r="U12" s="1">
        <v>0.9</v>
      </c>
      <c r="V12">
        <v>15.203799999999999</v>
      </c>
      <c r="W12">
        <v>4.2523</v>
      </c>
      <c r="Y12" s="1">
        <v>0.9</v>
      </c>
      <c r="Z12">
        <v>30.533899999999999</v>
      </c>
      <c r="AA12">
        <v>8.2796000000000003</v>
      </c>
      <c r="AC12" s="1">
        <v>0.9</v>
      </c>
      <c r="AD12">
        <v>15.080399999999999</v>
      </c>
      <c r="AE12">
        <v>4.7607999999999997</v>
      </c>
    </row>
    <row r="13" spans="1:31" x14ac:dyDescent="0.25">
      <c r="A13" s="1">
        <v>1</v>
      </c>
      <c r="B13">
        <v>12.820399999999999</v>
      </c>
      <c r="C13">
        <v>5.1502999999999997</v>
      </c>
      <c r="E13" s="1">
        <v>1</v>
      </c>
      <c r="I13" s="1">
        <v>1</v>
      </c>
      <c r="M13" s="1">
        <v>1</v>
      </c>
      <c r="N13">
        <v>14.101800000000001</v>
      </c>
      <c r="O13">
        <v>4.8616999999999999</v>
      </c>
      <c r="Q13" s="1">
        <v>1</v>
      </c>
      <c r="R13">
        <v>12.799899999999999</v>
      </c>
      <c r="S13">
        <v>3.6040000000000001</v>
      </c>
      <c r="U13" s="1">
        <v>1</v>
      </c>
      <c r="V13">
        <v>21.292100000000001</v>
      </c>
      <c r="W13">
        <v>4.5570000000000004</v>
      </c>
      <c r="Y13" s="1">
        <v>1</v>
      </c>
      <c r="Z13">
        <v>26.526299999999999</v>
      </c>
      <c r="AA13">
        <v>8.5622000000000007</v>
      </c>
      <c r="AC13" s="1">
        <v>1</v>
      </c>
      <c r="AD13">
        <v>19.622599999999998</v>
      </c>
      <c r="AE13">
        <v>5.7183000000000002</v>
      </c>
    </row>
    <row r="15" spans="1:31" x14ac:dyDescent="0.25">
      <c r="A15" t="s">
        <v>7</v>
      </c>
      <c r="B15">
        <f>AVERAGE(B4:B13)</f>
        <v>12.518310000000003</v>
      </c>
      <c r="C15">
        <f>AVERAGE(C4:C13)</f>
        <v>5.283722222222222</v>
      </c>
      <c r="F15" t="e">
        <f>AVERAGE(F4:F13)</f>
        <v>#DIV/0!</v>
      </c>
      <c r="G15" t="e">
        <f>AVERAGE(G4:G13)</f>
        <v>#DIV/0!</v>
      </c>
      <c r="J15">
        <f>AVERAGE(J4:J13)</f>
        <v>13.180422222222225</v>
      </c>
      <c r="K15">
        <f>AVERAGE(K4:K13)</f>
        <v>4.7609111111111106</v>
      </c>
      <c r="N15">
        <f>AVERAGE(N4:N13)</f>
        <v>17.749222222222222</v>
      </c>
      <c r="O15">
        <f>AVERAGE(O4:O13)</f>
        <v>6.1856100000000005</v>
      </c>
      <c r="R15">
        <f>AVERAGE(R4:R13)</f>
        <v>14.849440000000001</v>
      </c>
      <c r="S15">
        <f>AVERAGE(S4:S13)</f>
        <v>5.3231400000000004</v>
      </c>
      <c r="V15">
        <f>AVERAGE(V4:V13)</f>
        <v>20.195979999999999</v>
      </c>
      <c r="W15">
        <f>AVERAGE(W4:W13)</f>
        <v>5.8024300000000002</v>
      </c>
      <c r="Z15">
        <f>AVERAGE(Z4:Z13)</f>
        <v>19.185519999999997</v>
      </c>
      <c r="AA15">
        <f>AVERAGE(AA4:AA13)</f>
        <v>5.5543999999999993</v>
      </c>
      <c r="AD15">
        <f>AVERAGE(AD4:AD13)</f>
        <v>15.543110000000002</v>
      </c>
      <c r="AE15">
        <f>AVERAGE(AE4:AE13)</f>
        <v>4.7431888888888887</v>
      </c>
    </row>
    <row r="16" spans="1:31" x14ac:dyDescent="0.25">
      <c r="A16" t="s">
        <v>8</v>
      </c>
      <c r="B16">
        <f>STDEV(B4:B13)</f>
        <v>2.6373773738528712</v>
      </c>
      <c r="C16">
        <f>STDEV(C4:C13)</f>
        <v>1.6942910971685017</v>
      </c>
      <c r="F16" t="e">
        <f>STDEV(F4:F13)</f>
        <v>#DIV/0!</v>
      </c>
      <c r="G16" t="e">
        <f>STDEV(G4:G13)</f>
        <v>#DIV/0!</v>
      </c>
      <c r="J16">
        <f>STDEV(J4:J13)</f>
        <v>1.5865733600890854</v>
      </c>
      <c r="K16">
        <f>STDEV(K4:K13)</f>
        <v>1.1007443384415467</v>
      </c>
      <c r="N16">
        <f>STDEV(N4:N13)</f>
        <v>3.3954055000020849</v>
      </c>
      <c r="O16">
        <f>STDEV(O4:O13)</f>
        <v>1.2579526041681099</v>
      </c>
      <c r="R16">
        <f>STDEV(R4:R13)</f>
        <v>2.1171678830193965</v>
      </c>
      <c r="S16">
        <f>STDEV(S4:S13)</f>
        <v>1.6760734193677529</v>
      </c>
      <c r="V16">
        <f>STDEV(V4:V13)</f>
        <v>4.2959702010657042</v>
      </c>
      <c r="W16">
        <f>STDEV(W4:W13)</f>
        <v>2.2778329823906462</v>
      </c>
      <c r="Z16">
        <f>STDEV(Z4:Z13)</f>
        <v>5.6789992206765323</v>
      </c>
      <c r="AA16">
        <f>STDEV(AA4:AA13)</f>
        <v>1.819511945550236</v>
      </c>
      <c r="AD16">
        <f>STDEV(AD4:AD13)</f>
        <v>2.0984914377555244</v>
      </c>
      <c r="AE16">
        <f>STDEV(AE4:AE13)</f>
        <v>0.95447100983273381</v>
      </c>
    </row>
    <row r="17" spans="1:42" x14ac:dyDescent="0.25">
      <c r="A17" t="s">
        <v>9</v>
      </c>
      <c r="B17">
        <f>2*B16</f>
        <v>5.2747547477057424</v>
      </c>
      <c r="C17">
        <f>2*C16</f>
        <v>3.3885821943370034</v>
      </c>
      <c r="F17" t="e">
        <f>2*F16</f>
        <v>#DIV/0!</v>
      </c>
      <c r="G17" t="e">
        <f>2*G16</f>
        <v>#DIV/0!</v>
      </c>
      <c r="J17">
        <f>2*J16</f>
        <v>3.1731467201781709</v>
      </c>
      <c r="K17">
        <f>2*K16</f>
        <v>2.2014886768830935</v>
      </c>
      <c r="N17">
        <f>2*N16</f>
        <v>6.7908110000041697</v>
      </c>
      <c r="O17">
        <f>2*O16</f>
        <v>2.5159052083362199</v>
      </c>
      <c r="R17">
        <f>2*R16</f>
        <v>4.234335766038793</v>
      </c>
      <c r="S17">
        <f>2*S16</f>
        <v>3.3521468387355058</v>
      </c>
      <c r="V17">
        <f>2*V16</f>
        <v>8.5919404021314083</v>
      </c>
      <c r="W17">
        <f>2*W16</f>
        <v>4.5556659647812925</v>
      </c>
      <c r="Z17">
        <f>2*Z16</f>
        <v>11.357998441353065</v>
      </c>
      <c r="AA17">
        <f>2*AA16</f>
        <v>3.639023891100472</v>
      </c>
      <c r="AD17">
        <f>2*AD16</f>
        <v>4.1969828755110488</v>
      </c>
      <c r="AE17">
        <f>2*AE16</f>
        <v>1.9089420196654676</v>
      </c>
    </row>
    <row r="18" spans="1:42" x14ac:dyDescent="0.25">
      <c r="A18" t="s">
        <v>10</v>
      </c>
      <c r="B18">
        <f>B15+B17</f>
        <v>17.793064747705746</v>
      </c>
      <c r="C18">
        <f>C15+C17</f>
        <v>8.6723044165592249</v>
      </c>
      <c r="F18" t="e">
        <f>F15+F17</f>
        <v>#DIV/0!</v>
      </c>
      <c r="G18" t="e">
        <f>G15+G17</f>
        <v>#DIV/0!</v>
      </c>
      <c r="J18">
        <f>J15+J17</f>
        <v>16.353568942400397</v>
      </c>
      <c r="K18">
        <f>K15+K17</f>
        <v>6.9623997879942046</v>
      </c>
      <c r="N18">
        <f>N15+N17</f>
        <v>24.540033222226391</v>
      </c>
      <c r="O18">
        <f>O15+O17</f>
        <v>8.7015152083362199</v>
      </c>
      <c r="R18">
        <f>R15+R17</f>
        <v>19.083775766038794</v>
      </c>
      <c r="S18">
        <f>S15+S17</f>
        <v>8.6752868387355058</v>
      </c>
      <c r="V18">
        <f>V15+V17</f>
        <v>28.787920402131405</v>
      </c>
      <c r="W18">
        <f>W15+W17</f>
        <v>10.358095964781292</v>
      </c>
      <c r="Z18">
        <f>Z15+Z17</f>
        <v>30.543518441353061</v>
      </c>
      <c r="AA18">
        <f>AA15+AA17</f>
        <v>9.1934238911004709</v>
      </c>
      <c r="AD18">
        <f>AD15+AD17</f>
        <v>19.740092875511053</v>
      </c>
      <c r="AE18">
        <f>AE15+AE17</f>
        <v>6.6521309085543567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15.756028571428573</v>
      </c>
      <c r="K26">
        <f t="shared" ref="K26:K36" si="1">AVERAGE(C3,G3,K3,O3,S3,W3,AA3,AE3)</f>
        <v>5.501199999999999</v>
      </c>
      <c r="N26">
        <f>J27-J26</f>
        <v>-2.2832285714285749</v>
      </c>
      <c r="O26">
        <f>K27-K26</f>
        <v>-0.71707142857142703</v>
      </c>
      <c r="P26" s="1">
        <v>0.1</v>
      </c>
      <c r="Q26">
        <f>N26/J26*100</f>
        <v>-14.491142619333031</v>
      </c>
      <c r="R26">
        <f>O26/K26*100</f>
        <v>-13.034818377289085</v>
      </c>
      <c r="U26">
        <f>J26</f>
        <v>15.756028571428573</v>
      </c>
      <c r="V26">
        <f>K26</f>
        <v>5.501199999999999</v>
      </c>
      <c r="W26">
        <f>Q26</f>
        <v>-14.491142619333031</v>
      </c>
      <c r="X26">
        <f>Q27</f>
        <v>7.6473222947769575</v>
      </c>
      <c r="Y26">
        <f>Q28</f>
        <v>1.7517104564058008</v>
      </c>
      <c r="Z26">
        <f>Q29</f>
        <v>5.0880297972114032</v>
      </c>
      <c r="AA26">
        <f>Q30</f>
        <v>0.58743954694891964</v>
      </c>
      <c r="AB26">
        <f>Q31</f>
        <v>6.402719321946619</v>
      </c>
      <c r="AC26">
        <f>Q32</f>
        <v>-4.5762982332386244</v>
      </c>
      <c r="AD26">
        <f>Q33</f>
        <v>1.429430186359506</v>
      </c>
      <c r="AE26">
        <f>Q34</f>
        <v>12.008464787174439</v>
      </c>
      <c r="AF26">
        <f>Q35</f>
        <v>13.35671667322501</v>
      </c>
      <c r="AG26">
        <f>R26</f>
        <v>-13.034818377289085</v>
      </c>
      <c r="AH26">
        <f>R27</f>
        <v>10.83460578298069</v>
      </c>
      <c r="AI26">
        <f>R28</f>
        <v>6.7260649624497795</v>
      </c>
      <c r="AJ26">
        <f>R29</f>
        <v>-5.0355247166851704</v>
      </c>
      <c r="AK26">
        <f>R30</f>
        <v>7.5539362840315514</v>
      </c>
      <c r="AL26">
        <f>R31</f>
        <v>-7.6040984997212417</v>
      </c>
      <c r="AM26">
        <f>R32</f>
        <v>-14.831828899668634</v>
      </c>
      <c r="AN26">
        <f>R33</f>
        <v>-0.85046379491227364</v>
      </c>
      <c r="AO26">
        <f>R34</f>
        <v>0.3941997070769222</v>
      </c>
      <c r="AP26">
        <f>R35</f>
        <v>-1.6775127850892846</v>
      </c>
    </row>
    <row r="27" spans="1:42" x14ac:dyDescent="0.25">
      <c r="I27" s="1">
        <v>0.1</v>
      </c>
      <c r="J27">
        <f t="shared" si="0"/>
        <v>13.472799999999998</v>
      </c>
      <c r="K27">
        <f t="shared" si="1"/>
        <v>4.784128571428572</v>
      </c>
      <c r="N27">
        <f>J28-J26</f>
        <v>1.2049142857142847</v>
      </c>
      <c r="O27">
        <f>K28-K26</f>
        <v>0.59603333333333364</v>
      </c>
      <c r="P27" s="1">
        <v>0.2</v>
      </c>
      <c r="Q27">
        <f>N27/J26*100</f>
        <v>7.6473222947769575</v>
      </c>
      <c r="R27">
        <f>O27/K26*100</f>
        <v>10.83460578298069</v>
      </c>
    </row>
    <row r="28" spans="1:42" x14ac:dyDescent="0.25">
      <c r="I28" s="1">
        <v>0.2</v>
      </c>
      <c r="J28">
        <f t="shared" si="0"/>
        <v>16.960942857142857</v>
      </c>
      <c r="K28">
        <f t="shared" si="1"/>
        <v>6.0972333333333326</v>
      </c>
      <c r="N28">
        <f>J29-J26</f>
        <v>0.2759999999999998</v>
      </c>
      <c r="O28">
        <f>K29-K26</f>
        <v>0.37001428571428718</v>
      </c>
      <c r="P28" s="1">
        <v>0.3</v>
      </c>
      <c r="Q28">
        <f>N28/J26*100</f>
        <v>1.7517104564058008</v>
      </c>
      <c r="R28">
        <f>O28/K26*100</f>
        <v>6.7260649624497795</v>
      </c>
    </row>
    <row r="29" spans="1:42" x14ac:dyDescent="0.25">
      <c r="I29" s="1">
        <v>0.3</v>
      </c>
      <c r="J29">
        <f t="shared" si="0"/>
        <v>16.032028571428572</v>
      </c>
      <c r="K29">
        <f t="shared" si="1"/>
        <v>5.8712142857142862</v>
      </c>
      <c r="N29">
        <f>J30-J26</f>
        <v>0.80167142857142792</v>
      </c>
      <c r="O29">
        <f>K30-K26</f>
        <v>-0.27701428571428455</v>
      </c>
      <c r="P29" s="1">
        <v>0.4</v>
      </c>
      <c r="Q29">
        <f>N29/J26*100</f>
        <v>5.0880297972114032</v>
      </c>
      <c r="R29">
        <f>O29/K26*100</f>
        <v>-5.0355247166851704</v>
      </c>
    </row>
    <row r="30" spans="1:42" x14ac:dyDescent="0.25">
      <c r="I30" s="1">
        <v>0.4</v>
      </c>
      <c r="J30">
        <f t="shared" si="0"/>
        <v>16.557700000000001</v>
      </c>
      <c r="K30">
        <f t="shared" si="1"/>
        <v>5.2241857142857144</v>
      </c>
      <c r="N30">
        <f>J31-J26</f>
        <v>9.2557142857142338E-2</v>
      </c>
      <c r="O30">
        <f>K31-K26</f>
        <v>0.41555714285714362</v>
      </c>
      <c r="P30" s="1">
        <v>0.5</v>
      </c>
      <c r="Q30">
        <f>N30/J26*100</f>
        <v>0.58743954694891964</v>
      </c>
      <c r="R30">
        <f>O30/K26*100</f>
        <v>7.5539362840315514</v>
      </c>
    </row>
    <row r="31" spans="1:42" x14ac:dyDescent="0.25">
      <c r="I31" s="1">
        <v>0.5</v>
      </c>
      <c r="J31">
        <f t="shared" si="0"/>
        <v>15.848585714285715</v>
      </c>
      <c r="K31">
        <f t="shared" si="1"/>
        <v>5.9167571428571426</v>
      </c>
      <c r="N31">
        <f>J32-J26</f>
        <v>1.008814285714287</v>
      </c>
      <c r="O31">
        <f>K32-K26</f>
        <v>-0.41831666666666489</v>
      </c>
      <c r="P31" s="1">
        <v>0.6</v>
      </c>
      <c r="Q31">
        <f>N31/J26*100</f>
        <v>6.402719321946619</v>
      </c>
      <c r="R31">
        <f>O31/K26*100</f>
        <v>-7.6040984997212417</v>
      </c>
    </row>
    <row r="32" spans="1:42" x14ac:dyDescent="0.25">
      <c r="I32" s="1">
        <v>0.6</v>
      </c>
      <c r="J32">
        <f t="shared" si="0"/>
        <v>16.76484285714286</v>
      </c>
      <c r="K32">
        <f t="shared" si="1"/>
        <v>5.0828833333333341</v>
      </c>
      <c r="N32">
        <f>J33-J26</f>
        <v>-0.72104285714285865</v>
      </c>
      <c r="O32">
        <f>K33-K26</f>
        <v>-0.81592857142857067</v>
      </c>
      <c r="P32" s="1">
        <v>0.7</v>
      </c>
      <c r="Q32">
        <f>N32/J26*100</f>
        <v>-4.5762982332386244</v>
      </c>
      <c r="R32">
        <f>O32/K26*100</f>
        <v>-14.831828899668634</v>
      </c>
    </row>
    <row r="33" spans="1:18" x14ac:dyDescent="0.25">
      <c r="I33" s="1">
        <v>0.7</v>
      </c>
      <c r="J33">
        <f t="shared" si="0"/>
        <v>15.034985714285714</v>
      </c>
      <c r="K33">
        <f t="shared" si="1"/>
        <v>4.6852714285714283</v>
      </c>
      <c r="N33">
        <f>J34-J26</f>
        <v>0.22522142857142846</v>
      </c>
      <c r="O33">
        <f>K34-K26</f>
        <v>-4.6785714285713986E-2</v>
      </c>
      <c r="P33" s="1">
        <v>0.8</v>
      </c>
      <c r="Q33">
        <f>N33/J26*100</f>
        <v>1.429430186359506</v>
      </c>
      <c r="R33">
        <f>O33/K26*100</f>
        <v>-0.85046379491227364</v>
      </c>
    </row>
    <row r="34" spans="1:18" x14ac:dyDescent="0.25">
      <c r="I34" s="1">
        <v>0.8</v>
      </c>
      <c r="J34">
        <f t="shared" si="0"/>
        <v>15.981250000000001</v>
      </c>
      <c r="K34">
        <f t="shared" si="1"/>
        <v>5.454414285714285</v>
      </c>
      <c r="N34">
        <f>J35-J26</f>
        <v>1.8920571428571442</v>
      </c>
      <c r="O34">
        <f>K35-K26</f>
        <v>2.168571428571564E-2</v>
      </c>
      <c r="P34" s="1">
        <v>0.9</v>
      </c>
      <c r="Q34">
        <f>N34/J26*100</f>
        <v>12.008464787174439</v>
      </c>
      <c r="R34">
        <f>O34/K26*100</f>
        <v>0.3941997070769222</v>
      </c>
    </row>
    <row r="35" spans="1:18" x14ac:dyDescent="0.25">
      <c r="I35" s="1">
        <v>0.9</v>
      </c>
      <c r="J35">
        <f t="shared" si="0"/>
        <v>17.648085714285717</v>
      </c>
      <c r="K35">
        <f t="shared" si="1"/>
        <v>5.5228857142857146</v>
      </c>
      <c r="N35">
        <f>J36-J26</f>
        <v>2.1044880952380964</v>
      </c>
      <c r="O35">
        <f>K36-K26</f>
        <v>-9.2283333333331719E-2</v>
      </c>
      <c r="P35" s="1">
        <v>1</v>
      </c>
      <c r="Q35">
        <f>N35/J26*100</f>
        <v>13.35671667322501</v>
      </c>
      <c r="R35">
        <f>O35/K26*100</f>
        <v>-1.6775127850892846</v>
      </c>
    </row>
    <row r="36" spans="1:18" x14ac:dyDescent="0.25">
      <c r="I36" s="1">
        <v>1</v>
      </c>
      <c r="J36">
        <f t="shared" si="0"/>
        <v>17.860516666666669</v>
      </c>
      <c r="K36">
        <f t="shared" si="1"/>
        <v>5.4089166666666673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14.5771</v>
      </c>
      <c r="C41">
        <f>C3</f>
        <v>7.0662000000000003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15.527799999999999</v>
      </c>
      <c r="C43">
        <f>K3</f>
        <v>5.8954000000000004</v>
      </c>
    </row>
    <row r="44" spans="1:18" x14ac:dyDescent="0.25">
      <c r="A44" s="1">
        <v>4</v>
      </c>
      <c r="B44">
        <f>N3</f>
        <v>13.3591</v>
      </c>
      <c r="C44">
        <f>O3</f>
        <v>4.2652999999999999</v>
      </c>
    </row>
    <row r="45" spans="1:18" x14ac:dyDescent="0.25">
      <c r="A45" s="1">
        <v>5</v>
      </c>
      <c r="B45">
        <f>R3</f>
        <v>16.864000000000001</v>
      </c>
      <c r="C45">
        <f>S3</f>
        <v>6.1466000000000003</v>
      </c>
    </row>
    <row r="46" spans="1:18" x14ac:dyDescent="0.25">
      <c r="A46" s="1">
        <v>6</v>
      </c>
      <c r="B46">
        <f>V3</f>
        <v>17.045500000000001</v>
      </c>
      <c r="C46">
        <f>W3</f>
        <v>4.4947999999999997</v>
      </c>
    </row>
    <row r="47" spans="1:18" x14ac:dyDescent="0.25">
      <c r="A47" s="1">
        <v>7</v>
      </c>
      <c r="B47">
        <f>Z3</f>
        <v>17.433499999999999</v>
      </c>
      <c r="C47">
        <f>AA3</f>
        <v>5.5274000000000001</v>
      </c>
    </row>
    <row r="48" spans="1:18" x14ac:dyDescent="0.25">
      <c r="A48" s="1">
        <v>8</v>
      </c>
      <c r="B48">
        <f>AD3</f>
        <v>15.485200000000001</v>
      </c>
      <c r="C48">
        <f>AE3</f>
        <v>5.1127000000000002</v>
      </c>
    </row>
    <row r="50" spans="1:3" x14ac:dyDescent="0.25">
      <c r="A50" t="s">
        <v>19</v>
      </c>
      <c r="B50">
        <f>AVERAGE(B41:B48)</f>
        <v>13.786525000000001</v>
      </c>
      <c r="C50">
        <f>AVERAGE(C41:C48)</f>
        <v>4.8135499999999993</v>
      </c>
    </row>
    <row r="51" spans="1:3" x14ac:dyDescent="0.25">
      <c r="A51" t="s">
        <v>8</v>
      </c>
      <c r="B51">
        <f>STDEV(B41:B48)</f>
        <v>5.7344286674561378</v>
      </c>
      <c r="C51">
        <f>STDEV(C41:C48)</f>
        <v>2.1445402277811056</v>
      </c>
    </row>
    <row r="52" spans="1:3" x14ac:dyDescent="0.25">
      <c r="A52" t="s">
        <v>20</v>
      </c>
      <c r="B52">
        <f>1.5*B51</f>
        <v>8.6016430011842075</v>
      </c>
      <c r="C52">
        <f>1.5*C51</f>
        <v>3.2168103416716587</v>
      </c>
    </row>
    <row r="53" spans="1:3" x14ac:dyDescent="0.25">
      <c r="A53" t="s">
        <v>9</v>
      </c>
      <c r="B53">
        <f>2*B51</f>
        <v>11.468857334912276</v>
      </c>
      <c r="C53">
        <f>2*C51</f>
        <v>4.2890804555622113</v>
      </c>
    </row>
    <row r="54" spans="1:3" x14ac:dyDescent="0.25">
      <c r="A54" t="s">
        <v>21</v>
      </c>
      <c r="B54">
        <f>B50+B52</f>
        <v>22.388168001184209</v>
      </c>
      <c r="C54">
        <f>C50+C52</f>
        <v>8.030360341671658</v>
      </c>
    </row>
    <row r="55" spans="1:3" x14ac:dyDescent="0.25">
      <c r="A55" t="s">
        <v>10</v>
      </c>
      <c r="B55">
        <f>B50+B53</f>
        <v>25.255382334912277</v>
      </c>
      <c r="C55">
        <f>C50+C53</f>
        <v>9.1026304555622097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2015-03-18T03:14:08Z</dcterms:created>
  <dcterms:modified xsi:type="dcterms:W3CDTF">2015-04-20T01:31:05Z</dcterms:modified>
</cp:coreProperties>
</file>