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17\434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O34" i="1"/>
  <c r="R34" i="1" s="1"/>
  <c r="AO26" i="1" s="1"/>
  <c r="K36" i="1"/>
  <c r="K35" i="1"/>
  <c r="K34" i="1"/>
  <c r="O33" i="1" s="1"/>
  <c r="R33" i="1" s="1"/>
  <c r="AN26" i="1" s="1"/>
  <c r="K33" i="1"/>
  <c r="K32" i="1"/>
  <c r="O31" i="1" s="1"/>
  <c r="R31" i="1" s="1"/>
  <c r="AL26" i="1" s="1"/>
  <c r="K31" i="1"/>
  <c r="K30" i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U26" i="1" s="1"/>
  <c r="J36" i="1"/>
  <c r="N35" i="1" s="1"/>
  <c r="Q35" i="1" s="1"/>
  <c r="AF26" i="1" s="1"/>
  <c r="J35" i="1"/>
  <c r="J34" i="1"/>
  <c r="J33" i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N27" i="1" s="1"/>
  <c r="Q27" i="1" s="1"/>
  <c r="X26" i="1" s="1"/>
  <c r="J27" i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AA18" i="1" s="1"/>
  <c r="Z15" i="1"/>
  <c r="W16" i="1"/>
  <c r="W17" i="1" s="1"/>
  <c r="V16" i="1"/>
  <c r="V17" i="1" s="1"/>
  <c r="W15" i="1"/>
  <c r="W18" i="1" s="1"/>
  <c r="V15" i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K18" i="1" s="1"/>
  <c r="J15" i="1"/>
  <c r="J18" i="1" s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B15" i="1"/>
  <c r="B18" i="1" s="1"/>
  <c r="N31" i="1" l="1"/>
  <c r="Q31" i="1" s="1"/>
  <c r="AB26" i="1" s="1"/>
  <c r="B51" i="1"/>
  <c r="B52" i="1" s="1"/>
  <c r="N32" i="1"/>
  <c r="Q32" i="1" s="1"/>
  <c r="AC26" i="1" s="1"/>
  <c r="N26" i="1"/>
  <c r="Q26" i="1" s="1"/>
  <c r="W26" i="1" s="1"/>
  <c r="N34" i="1"/>
  <c r="Q34" i="1" s="1"/>
  <c r="AE26" i="1" s="1"/>
  <c r="O30" i="1"/>
  <c r="R30" i="1" s="1"/>
  <c r="AK26" i="1" s="1"/>
  <c r="O32" i="1"/>
  <c r="R32" i="1" s="1"/>
  <c r="AM26" i="1" s="1"/>
  <c r="O35" i="1"/>
  <c r="R35" i="1" s="1"/>
  <c r="AP26" i="1" s="1"/>
  <c r="Z18" i="1"/>
  <c r="C18" i="1"/>
  <c r="B53" i="1"/>
  <c r="C53" i="1"/>
  <c r="C52" i="1"/>
  <c r="F18" i="1"/>
  <c r="N18" i="1"/>
  <c r="V18" i="1"/>
  <c r="AD18" i="1"/>
  <c r="O29" i="1"/>
  <c r="R29" i="1" s="1"/>
  <c r="AJ26" i="1" s="1"/>
  <c r="B50" i="1"/>
  <c r="N30" i="1"/>
  <c r="Q30" i="1" s="1"/>
  <c r="AA26" i="1" s="1"/>
  <c r="N33" i="1"/>
  <c r="Q33" i="1" s="1"/>
  <c r="AD26" i="1" s="1"/>
  <c r="C50" i="1"/>
  <c r="B55" i="1" l="1"/>
  <c r="B54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<sst xmlns="http://schemas.openxmlformats.org/spreadsheetml/2006/main" count="48" uniqueCount="22">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</sst>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N3" sqref="N3:O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7.4230999999999998</v>
      </c>
      <c r="C3">
        <v>2.4036</v>
      </c>
      <c r="E3" s="1">
        <v>434</v>
      </c>
      <c r="F3">
        <v>10.0221</v>
      </c>
      <c r="G3">
        <v>2.4049999999999998</v>
      </c>
      <c r="I3" s="1">
        <v>434</v>
      </c>
      <c r="J3">
        <v>6.6334</v>
      </c>
      <c r="K3">
        <v>2.3694000000000002</v>
      </c>
      <c r="M3" s="1">
        <v>434</v>
      </c>
      <c r="Q3" s="1">
        <v>434</v>
      </c>
      <c r="R3">
        <v>10.099399999999999</v>
      </c>
      <c r="S3">
        <v>2.5922000000000001</v>
      </c>
      <c r="U3" s="1">
        <v>434</v>
      </c>
      <c r="V3">
        <v>11.739599999999999</v>
      </c>
      <c r="W3">
        <v>2.5709</v>
      </c>
      <c r="Y3" s="1">
        <v>434</v>
      </c>
      <c r="Z3">
        <v>10.737500000000001</v>
      </c>
      <c r="AA3">
        <v>2.6105</v>
      </c>
      <c r="AC3" s="1">
        <v>434</v>
      </c>
      <c r="AD3">
        <v>9.9245000000000001</v>
      </c>
      <c r="AE3">
        <v>2.4607000000000001</v>
      </c>
    </row>
    <row r="4" spans="1:31" x14ac:dyDescent="0.25">
      <c r="A4" s="1">
        <v>0.1</v>
      </c>
      <c r="B4">
        <v>9.9480000000000004</v>
      </c>
      <c r="C4">
        <v>2.2997999999999998</v>
      </c>
      <c r="E4" s="1">
        <v>0.1</v>
      </c>
      <c r="F4">
        <v>9.7575000000000003</v>
      </c>
      <c r="G4">
        <v>2.6785000000000001</v>
      </c>
      <c r="I4" s="1">
        <v>0.1</v>
      </c>
      <c r="J4">
        <v>5.6386000000000003</v>
      </c>
      <c r="K4">
        <v>2.1787000000000001</v>
      </c>
      <c r="M4" s="1">
        <v>0.1</v>
      </c>
      <c r="Q4" s="1">
        <v>0.1</v>
      </c>
      <c r="R4">
        <v>10.635899999999999</v>
      </c>
      <c r="S4">
        <v>2.4893999999999998</v>
      </c>
      <c r="U4" s="1">
        <v>0.1</v>
      </c>
      <c r="W4">
        <v>2.8353000000000002</v>
      </c>
      <c r="Y4" s="1">
        <v>0.1</v>
      </c>
      <c r="Z4">
        <v>7.2161999999999997</v>
      </c>
      <c r="AA4">
        <v>2.1762999999999999</v>
      </c>
      <c r="AC4" s="1">
        <v>0.1</v>
      </c>
      <c r="AD4">
        <v>12.1662</v>
      </c>
      <c r="AE4">
        <v>2.3563999999999998</v>
      </c>
    </row>
    <row r="5" spans="1:31" x14ac:dyDescent="0.25">
      <c r="A5" s="1">
        <v>0.2</v>
      </c>
      <c r="B5">
        <v>8.5304000000000002</v>
      </c>
      <c r="C5">
        <v>2.4049</v>
      </c>
      <c r="E5" s="1">
        <v>0.2</v>
      </c>
      <c r="F5">
        <v>8.3241999999999994</v>
      </c>
      <c r="G5">
        <v>2.5602999999999998</v>
      </c>
      <c r="I5" s="1">
        <v>0.2</v>
      </c>
      <c r="J5">
        <v>8.6751000000000005</v>
      </c>
      <c r="K5">
        <v>2.5966999999999998</v>
      </c>
      <c r="M5" s="1">
        <v>0.2</v>
      </c>
      <c r="Q5" s="1">
        <v>0.2</v>
      </c>
      <c r="R5">
        <v>10.5273</v>
      </c>
      <c r="S5">
        <v>2.3487</v>
      </c>
      <c r="U5" s="1">
        <v>0.2</v>
      </c>
      <c r="V5">
        <v>10.153700000000001</v>
      </c>
      <c r="W5">
        <v>2.4234</v>
      </c>
      <c r="Y5" s="1">
        <v>0.2</v>
      </c>
      <c r="Z5">
        <v>17.198499999999999</v>
      </c>
      <c r="AA5">
        <v>2.48</v>
      </c>
      <c r="AC5" s="1">
        <v>0.2</v>
      </c>
      <c r="AD5">
        <v>12.471299999999999</v>
      </c>
      <c r="AE5">
        <v>2.7259000000000002</v>
      </c>
    </row>
    <row r="6" spans="1:31" x14ac:dyDescent="0.25">
      <c r="A6" s="1">
        <v>0.3</v>
      </c>
      <c r="B6">
        <v>8.1966999999999999</v>
      </c>
      <c r="C6">
        <v>2.4596</v>
      </c>
      <c r="E6" s="1">
        <v>0.3</v>
      </c>
      <c r="F6">
        <v>9.4824999999999999</v>
      </c>
      <c r="G6">
        <v>2.4619</v>
      </c>
      <c r="I6" s="1">
        <v>0.3</v>
      </c>
      <c r="J6">
        <v>11.741199999999999</v>
      </c>
      <c r="K6">
        <v>2.0568</v>
      </c>
      <c r="M6" s="1">
        <v>0.3</v>
      </c>
      <c r="Q6" s="1">
        <v>0.3</v>
      </c>
      <c r="R6">
        <v>12.629300000000001</v>
      </c>
      <c r="S6">
        <v>2.9022000000000001</v>
      </c>
      <c r="U6" s="1">
        <v>0.3</v>
      </c>
      <c r="V6">
        <v>11.4041</v>
      </c>
      <c r="W6">
        <v>2.2898000000000001</v>
      </c>
      <c r="Y6" s="1">
        <v>0.3</v>
      </c>
      <c r="AA6">
        <v>2.2212000000000001</v>
      </c>
      <c r="AC6" s="1">
        <v>0.3</v>
      </c>
      <c r="AD6">
        <v>12.9293</v>
      </c>
      <c r="AE6">
        <v>2.4689000000000001</v>
      </c>
    </row>
    <row r="7" spans="1:31" x14ac:dyDescent="0.25">
      <c r="A7" s="1">
        <v>0.4</v>
      </c>
      <c r="B7">
        <v>7.8188000000000004</v>
      </c>
      <c r="C7">
        <v>2.3963999999999999</v>
      </c>
      <c r="E7" s="1">
        <v>0.4</v>
      </c>
      <c r="G7">
        <v>2.2450999999999999</v>
      </c>
      <c r="I7" s="1">
        <v>0.4</v>
      </c>
      <c r="J7">
        <v>6.7939999999999996</v>
      </c>
      <c r="K7">
        <v>2.2997999999999998</v>
      </c>
      <c r="M7" s="1">
        <v>0.4</v>
      </c>
      <c r="Q7" s="1">
        <v>0.4</v>
      </c>
      <c r="R7">
        <v>10.0191</v>
      </c>
      <c r="S7">
        <v>2.5748000000000002</v>
      </c>
      <c r="U7" s="1">
        <v>0.4</v>
      </c>
      <c r="V7">
        <v>8.2248000000000001</v>
      </c>
      <c r="W7">
        <v>3.5840999999999998</v>
      </c>
      <c r="Y7" s="1">
        <v>0.4</v>
      </c>
      <c r="Z7">
        <v>8.2233000000000001</v>
      </c>
      <c r="AA7">
        <v>2.2696000000000001</v>
      </c>
      <c r="AC7" s="1">
        <v>0.4</v>
      </c>
      <c r="AD7">
        <v>7.5713999999999997</v>
      </c>
      <c r="AE7">
        <v>2.2862</v>
      </c>
    </row>
    <row r="8" spans="1:31" x14ac:dyDescent="0.25">
      <c r="A8" s="1">
        <v>0.5</v>
      </c>
      <c r="B8">
        <v>7.6893000000000002</v>
      </c>
      <c r="E8" s="1">
        <v>0.5</v>
      </c>
      <c r="F8">
        <v>9.3329000000000004</v>
      </c>
      <c r="G8">
        <v>2.3349000000000002</v>
      </c>
      <c r="I8" s="1">
        <v>0.5</v>
      </c>
      <c r="J8">
        <v>7.5128000000000004</v>
      </c>
      <c r="K8">
        <v>2.3531</v>
      </c>
      <c r="M8" s="1">
        <v>0.5</v>
      </c>
      <c r="Q8" s="1">
        <v>0.5</v>
      </c>
      <c r="R8">
        <v>8.0678999999999998</v>
      </c>
      <c r="S8">
        <v>2.4643000000000002</v>
      </c>
      <c r="U8" s="1">
        <v>0.5</v>
      </c>
      <c r="V8">
        <v>6.6913</v>
      </c>
      <c r="W8">
        <v>3.1800999999999999</v>
      </c>
      <c r="Y8" s="1">
        <v>0.5</v>
      </c>
      <c r="Z8">
        <v>8.9110999999999994</v>
      </c>
      <c r="AA8">
        <v>2.5324</v>
      </c>
      <c r="AC8" s="1">
        <v>0.5</v>
      </c>
      <c r="AD8">
        <v>9.2978000000000005</v>
      </c>
      <c r="AE8">
        <v>2.0043000000000002</v>
      </c>
    </row>
    <row r="9" spans="1:31" x14ac:dyDescent="0.25">
      <c r="A9" s="1">
        <v>0.6</v>
      </c>
      <c r="B9">
        <v>10.198399999999999</v>
      </c>
      <c r="C9">
        <v>2.2789999999999999</v>
      </c>
      <c r="E9" s="1">
        <v>0.6</v>
      </c>
      <c r="F9">
        <v>7.9043000000000001</v>
      </c>
      <c r="G9">
        <v>2.5470000000000002</v>
      </c>
      <c r="I9" s="1">
        <v>0.6</v>
      </c>
      <c r="J9">
        <v>7.7705000000000002</v>
      </c>
      <c r="K9">
        <v>1.9269000000000001</v>
      </c>
      <c r="M9" s="1">
        <v>0.6</v>
      </c>
      <c r="Q9" s="1">
        <v>0.6</v>
      </c>
      <c r="R9">
        <v>7.0857000000000001</v>
      </c>
      <c r="S9">
        <v>2.9437000000000002</v>
      </c>
      <c r="U9" s="1">
        <v>0.6</v>
      </c>
      <c r="V9">
        <v>11.751300000000001</v>
      </c>
      <c r="W9">
        <v>3.4620000000000002</v>
      </c>
      <c r="Y9" s="1">
        <v>0.6</v>
      </c>
      <c r="Z9">
        <v>8.1173000000000002</v>
      </c>
      <c r="AA9">
        <v>2.5547</v>
      </c>
      <c r="AC9" s="1">
        <v>0.6</v>
      </c>
      <c r="AD9">
        <v>8.0350999999999999</v>
      </c>
      <c r="AE9">
        <v>2.3290999999999999</v>
      </c>
    </row>
    <row r="10" spans="1:31" x14ac:dyDescent="0.25">
      <c r="A10" s="1">
        <v>0.7</v>
      </c>
      <c r="B10">
        <v>8.5256000000000007</v>
      </c>
      <c r="C10">
        <v>2.3786999999999998</v>
      </c>
      <c r="E10" s="1">
        <v>0.7</v>
      </c>
      <c r="F10">
        <v>6.9036999999999997</v>
      </c>
      <c r="G10">
        <v>2.4117000000000002</v>
      </c>
      <c r="I10" s="1">
        <v>0.7</v>
      </c>
      <c r="J10">
        <v>6.0232999999999999</v>
      </c>
      <c r="K10">
        <v>2.6898</v>
      </c>
      <c r="M10" s="1">
        <v>0.7</v>
      </c>
      <c r="Q10" s="1">
        <v>0.7</v>
      </c>
      <c r="R10">
        <v>4.5579000000000001</v>
      </c>
      <c r="S10">
        <v>4.2073</v>
      </c>
      <c r="U10" s="1">
        <v>0.7</v>
      </c>
      <c r="V10">
        <v>7.0061999999999998</v>
      </c>
      <c r="W10">
        <v>2.4361999999999999</v>
      </c>
      <c r="Y10" s="1">
        <v>0.7</v>
      </c>
      <c r="Z10">
        <v>8.1184999999999992</v>
      </c>
      <c r="AA10">
        <v>2.3342999999999998</v>
      </c>
      <c r="AC10" s="1">
        <v>0.7</v>
      </c>
      <c r="AD10">
        <v>10.884600000000001</v>
      </c>
      <c r="AE10">
        <v>2.5583999999999998</v>
      </c>
    </row>
    <row r="11" spans="1:31" x14ac:dyDescent="0.25">
      <c r="A11" s="1">
        <v>0.8</v>
      </c>
      <c r="B11">
        <v>7.5925000000000002</v>
      </c>
      <c r="C11">
        <v>2.3031999999999999</v>
      </c>
      <c r="E11" s="1">
        <v>0.8</v>
      </c>
      <c r="F11">
        <v>6.3996000000000004</v>
      </c>
      <c r="G11">
        <v>2.3818000000000001</v>
      </c>
      <c r="I11" s="1">
        <v>0.8</v>
      </c>
      <c r="J11">
        <v>11.567299999999999</v>
      </c>
      <c r="K11">
        <v>2.8411</v>
      </c>
      <c r="M11" s="1">
        <v>0.8</v>
      </c>
      <c r="Q11" s="1">
        <v>0.8</v>
      </c>
      <c r="R11">
        <v>4.5149999999999997</v>
      </c>
      <c r="S11">
        <v>3.6671</v>
      </c>
      <c r="U11" s="1">
        <v>0.8</v>
      </c>
      <c r="V11">
        <v>6.3512000000000004</v>
      </c>
      <c r="W11">
        <v>2.62</v>
      </c>
      <c r="Y11" s="1">
        <v>0.8</v>
      </c>
      <c r="Z11">
        <v>7.6166999999999998</v>
      </c>
      <c r="AA11">
        <v>2.3296999999999999</v>
      </c>
      <c r="AC11" s="1">
        <v>0.8</v>
      </c>
      <c r="AD11">
        <v>10.3948</v>
      </c>
      <c r="AE11">
        <v>2.2210999999999999</v>
      </c>
    </row>
    <row r="12" spans="1:31" x14ac:dyDescent="0.25">
      <c r="A12" s="1">
        <v>0.9</v>
      </c>
      <c r="B12">
        <v>8.2789999999999999</v>
      </c>
      <c r="C12">
        <v>2.39</v>
      </c>
      <c r="E12" s="1">
        <v>0.9</v>
      </c>
      <c r="F12">
        <v>5.4286000000000003</v>
      </c>
      <c r="G12">
        <v>2.3540000000000001</v>
      </c>
      <c r="I12" s="1">
        <v>0.9</v>
      </c>
      <c r="J12">
        <v>12.773899999999999</v>
      </c>
      <c r="K12">
        <v>2.2395</v>
      </c>
      <c r="M12" s="1">
        <v>0.9</v>
      </c>
      <c r="Q12" s="1">
        <v>0.9</v>
      </c>
      <c r="R12">
        <v>3.2461000000000002</v>
      </c>
      <c r="S12">
        <v>3.2603</v>
      </c>
      <c r="U12" s="1">
        <v>0.9</v>
      </c>
      <c r="V12">
        <v>9.7736000000000001</v>
      </c>
      <c r="W12">
        <v>2.7704</v>
      </c>
      <c r="Y12" s="1">
        <v>0.9</v>
      </c>
      <c r="Z12">
        <v>9.7750000000000004</v>
      </c>
      <c r="AA12">
        <v>2.5546000000000002</v>
      </c>
      <c r="AC12" s="1">
        <v>0.9</v>
      </c>
      <c r="AD12">
        <v>9.3193000000000001</v>
      </c>
      <c r="AE12">
        <v>2.6252</v>
      </c>
    </row>
    <row r="13" spans="1:31" x14ac:dyDescent="0.25">
      <c r="A13" s="1">
        <v>1</v>
      </c>
      <c r="B13">
        <v>9.1039999999999992</v>
      </c>
      <c r="C13">
        <v>2.6107999999999998</v>
      </c>
      <c r="E13" s="1">
        <v>1</v>
      </c>
      <c r="F13">
        <v>9.3972999999999995</v>
      </c>
      <c r="G13">
        <v>2.2233000000000001</v>
      </c>
      <c r="I13" s="1">
        <v>1</v>
      </c>
      <c r="J13">
        <v>7.8192000000000004</v>
      </c>
      <c r="K13">
        <v>2.4554</v>
      </c>
      <c r="M13" s="1">
        <v>1</v>
      </c>
      <c r="Q13" s="1">
        <v>1</v>
      </c>
      <c r="R13">
        <v>3.7124999999999999</v>
      </c>
      <c r="S13">
        <v>3.5853999999999999</v>
      </c>
      <c r="U13" s="1">
        <v>1</v>
      </c>
      <c r="V13">
        <v>11.533200000000001</v>
      </c>
      <c r="W13">
        <v>2.8256999999999999</v>
      </c>
      <c r="Y13" s="1">
        <v>1</v>
      </c>
      <c r="Z13">
        <v>12.810499999999999</v>
      </c>
      <c r="AA13">
        <v>2.5941000000000001</v>
      </c>
      <c r="AC13" s="1">
        <v>1</v>
      </c>
      <c r="AD13">
        <v>8.1264000000000003</v>
      </c>
      <c r="AE13">
        <v>2.3311999999999999</v>
      </c>
    </row>
    <row r="15" spans="1:31" x14ac:dyDescent="0.25">
      <c r="A15" t="s">
        <v>7</v>
      </c>
      <c r="B15">
        <f>AVERAGE(B4:B13)</f>
        <v>8.5882699999999996</v>
      </c>
      <c r="C15">
        <f>AVERAGE(C4:C13)</f>
        <v>2.391377777777778</v>
      </c>
      <c r="F15">
        <f>AVERAGE(F4:F13)</f>
        <v>8.1034000000000006</v>
      </c>
      <c r="G15">
        <f>AVERAGE(G4:G13)</f>
        <v>2.4198500000000003</v>
      </c>
      <c r="J15">
        <f>AVERAGE(J4:J13)</f>
        <v>8.6315899999999992</v>
      </c>
      <c r="K15">
        <f>AVERAGE(K4:K13)</f>
        <v>2.3637799999999998</v>
      </c>
      <c r="N15" t="e">
        <f>AVERAGE(N4:N13)</f>
        <v>#DIV/0!</v>
      </c>
      <c r="O15" t="e">
        <f>AVERAGE(O4:O13)</f>
        <v>#DIV/0!</v>
      </c>
      <c r="R15">
        <f>AVERAGE(R4:R13)</f>
        <v>7.4996700000000018</v>
      </c>
      <c r="S15">
        <f>AVERAGE(S4:S13)</f>
        <v>3.0443199999999999</v>
      </c>
      <c r="V15">
        <f>AVERAGE(V4:V13)</f>
        <v>9.209933333333332</v>
      </c>
      <c r="W15">
        <f>AVERAGE(W4:W13)</f>
        <v>2.8426999999999998</v>
      </c>
      <c r="Z15">
        <f>AVERAGE(Z4:Z13)</f>
        <v>9.7763444444444438</v>
      </c>
      <c r="AA15">
        <f>AVERAGE(AA4:AA13)</f>
        <v>2.40469</v>
      </c>
      <c r="AD15">
        <f>AVERAGE(AD4:AD13)</f>
        <v>10.119620000000001</v>
      </c>
      <c r="AE15">
        <f>AVERAGE(AE4:AE13)</f>
        <v>2.3906699999999996</v>
      </c>
    </row>
    <row r="16" spans="1:31" x14ac:dyDescent="0.25">
      <c r="A16" t="s">
        <v>8</v>
      </c>
      <c r="B16">
        <f>STDEV(B4:B13)</f>
        <v>0.90402815965236616</v>
      </c>
      <c r="C16">
        <f>STDEV(C4:C13)</f>
        <v>0.10121860967452795</v>
      </c>
      <c r="F16">
        <f>STDEV(F4:F13)</f>
        <v>1.5576012848286955</v>
      </c>
      <c r="G16">
        <f>STDEV(G4:G13)</f>
        <v>0.14406702336836913</v>
      </c>
      <c r="J16">
        <f>STDEV(J4:J13)</f>
        <v>2.5218983204676984</v>
      </c>
      <c r="K16">
        <f>STDEV(K4:K13)</f>
        <v>0.28592498161425445</v>
      </c>
      <c r="N16" t="e">
        <f>STDEV(N4:N13)</f>
        <v>#DIV/0!</v>
      </c>
      <c r="O16" t="e">
        <f>STDEV(O4:O13)</f>
        <v>#DIV/0!</v>
      </c>
      <c r="R16">
        <f>STDEV(R4:R13)</f>
        <v>3.3690610310919227</v>
      </c>
      <c r="S16">
        <f>STDEV(S4:S13)</f>
        <v>0.61992924650049053</v>
      </c>
      <c r="V16">
        <f>STDEV(V4:V13)</f>
        <v>2.1857977365255046</v>
      </c>
      <c r="W16">
        <f>STDEV(W4:W13)</f>
        <v>0.44082809700733655</v>
      </c>
      <c r="Z16">
        <f>STDEV(Z4:Z13)</f>
        <v>3.2437318439226415</v>
      </c>
      <c r="AA16">
        <f>STDEV(AA4:AA13)</f>
        <v>0.15545336170912061</v>
      </c>
      <c r="AD16">
        <f>STDEV(AD4:AD13)</f>
        <v>1.9550954405802663</v>
      </c>
      <c r="AE16">
        <f>STDEV(AE4:AE13)</f>
        <v>0.21057816732879875</v>
      </c>
    </row>
    <row r="17" spans="1:42" x14ac:dyDescent="0.25">
      <c r="A17" t="s">
        <v>9</v>
      </c>
      <c r="B17">
        <f>2*B16</f>
        <v>1.8080563193047323</v>
      </c>
      <c r="C17">
        <f>2*C16</f>
        <v>0.2024372193490559</v>
      </c>
      <c r="F17">
        <f>2*F16</f>
        <v>3.1152025696573911</v>
      </c>
      <c r="G17">
        <f>2*G16</f>
        <v>0.28813404673673826</v>
      </c>
      <c r="J17">
        <f>2*J16</f>
        <v>5.0437966409353967</v>
      </c>
      <c r="K17">
        <f>2*K16</f>
        <v>0.5718499632285089</v>
      </c>
      <c r="N17" t="e">
        <f>2*N16</f>
        <v>#DIV/0!</v>
      </c>
      <c r="O17" t="e">
        <f>2*O16</f>
        <v>#DIV/0!</v>
      </c>
      <c r="R17">
        <f>2*R16</f>
        <v>6.7381220621838454</v>
      </c>
      <c r="S17">
        <f>2*S16</f>
        <v>1.2398584930009811</v>
      </c>
      <c r="V17">
        <f>2*V16</f>
        <v>4.3715954730510092</v>
      </c>
      <c r="W17">
        <f>2*W16</f>
        <v>0.8816561940146731</v>
      </c>
      <c r="Z17">
        <f>2*Z16</f>
        <v>6.4874636878452829</v>
      </c>
      <c r="AA17">
        <f>2*AA16</f>
        <v>0.31090672341824122</v>
      </c>
      <c r="AD17">
        <f>2*AD16</f>
        <v>3.9101908811605326</v>
      </c>
      <c r="AE17">
        <f>2*AE16</f>
        <v>0.4211563346575975</v>
      </c>
    </row>
    <row r="18" spans="1:42" x14ac:dyDescent="0.25">
      <c r="A18" t="s">
        <v>10</v>
      </c>
      <c r="B18">
        <f>B15+B17</f>
        <v>10.396326319304732</v>
      </c>
      <c r="C18">
        <f>C15+C17</f>
        <v>2.5938149971268341</v>
      </c>
      <c r="F18">
        <f>F15+F17</f>
        <v>11.218602569657392</v>
      </c>
      <c r="G18">
        <f>G15+G17</f>
        <v>2.7079840467367386</v>
      </c>
      <c r="J18">
        <f>J15+J17</f>
        <v>13.675386640935397</v>
      </c>
      <c r="K18">
        <f>K15+K17</f>
        <v>2.9356299632285086</v>
      </c>
      <c r="N18" t="e">
        <f>N15+N17</f>
        <v>#DIV/0!</v>
      </c>
      <c r="O18" t="e">
        <f>O15+O17</f>
        <v>#DIV/0!</v>
      </c>
      <c r="R18">
        <f>R15+R17</f>
        <v>14.237792062183846</v>
      </c>
      <c r="S18">
        <f>S15+S17</f>
        <v>4.2841784930009812</v>
      </c>
      <c r="V18">
        <f>V15+V17</f>
        <v>13.581528806384341</v>
      </c>
      <c r="W18">
        <f>W15+W17</f>
        <v>3.724356194014673</v>
      </c>
      <c r="Z18">
        <f>Z15+Z17</f>
        <v>16.263808132289725</v>
      </c>
      <c r="AA18">
        <f>AA15+AA17</f>
        <v>2.7155967234182414</v>
      </c>
      <c r="AD18">
        <f>AD15+AD17</f>
        <v>14.029810881160534</v>
      </c>
      <c r="AE18">
        <f>AE15+AE17</f>
        <v>2.8118263346575971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9.5113714285714259</v>
      </c>
      <c r="K26">
        <f t="shared" ref="K26:K36" si="1">AVERAGE(C3,G3,K3,O3,S3,W3,AA3,AE3)</f>
        <v>2.4874714285714288</v>
      </c>
      <c r="N26">
        <f>J27-J26</f>
        <v>-0.28430476190475851</v>
      </c>
      <c r="O26">
        <f>K27-K26</f>
        <v>-5.6842857142857639E-2</v>
      </c>
      <c r="P26" s="1">
        <v>0.1</v>
      </c>
      <c r="Q26">
        <f>N26/J26*100</f>
        <v>-2.9891037695229623</v>
      </c>
      <c r="R26">
        <f>O26/K26*100</f>
        <v>-2.2851662330651519</v>
      </c>
      <c r="U26">
        <f>J26</f>
        <v>9.5113714285714259</v>
      </c>
      <c r="V26">
        <f>K26</f>
        <v>2.4874714285714288</v>
      </c>
      <c r="W26">
        <f>Q26</f>
        <v>-2.9891037695229623</v>
      </c>
      <c r="X26">
        <f>Q27</f>
        <v>13.969594290142965</v>
      </c>
      <c r="Y26">
        <f>Q28</f>
        <v>16.32234197862412</v>
      </c>
      <c r="Z26">
        <f>Q29</f>
        <v>-14.748711817633808</v>
      </c>
      <c r="AA26">
        <f>Q30</f>
        <v>-13.632554115675049</v>
      </c>
      <c r="AB26">
        <f>Q31</f>
        <v>-8.5867142488089243</v>
      </c>
      <c r="AC26">
        <f>Q32</f>
        <v>-21.86825994749141</v>
      </c>
      <c r="AD26">
        <f>Q33</f>
        <v>-18.237568264152962</v>
      </c>
      <c r="AE26">
        <f>Q34</f>
        <v>-11.991811305565058</v>
      </c>
      <c r="AF26">
        <f>Q35</f>
        <v>-6.1227463066764853</v>
      </c>
      <c r="AG26">
        <f>R26</f>
        <v>-2.2851662330651519</v>
      </c>
      <c r="AH26">
        <f>R27</f>
        <v>0.73281530871854272</v>
      </c>
      <c r="AI26">
        <f>R28</f>
        <v>-3.1695985022082205</v>
      </c>
      <c r="AJ26">
        <f>R29</f>
        <v>1.3995853505854954</v>
      </c>
      <c r="AK26">
        <f>R30</f>
        <v>-0.37339505215662266</v>
      </c>
      <c r="AL26">
        <f>R31</f>
        <v>3.6187063167990399</v>
      </c>
      <c r="AM26">
        <f>R32</f>
        <v>9.2124532657948492</v>
      </c>
      <c r="AN26">
        <f>R33</f>
        <v>5.4656765619705618</v>
      </c>
      <c r="AO26">
        <f>R34</f>
        <v>4.4893552259035392</v>
      </c>
      <c r="AP26">
        <f>R35</f>
        <v>6.9697857261820459</v>
      </c>
    </row>
    <row r="27" spans="1:42" x14ac:dyDescent="0.25">
      <c r="I27" s="1">
        <v>0.1</v>
      </c>
      <c r="J27">
        <f t="shared" si="0"/>
        <v>9.2270666666666674</v>
      </c>
      <c r="K27">
        <f t="shared" si="1"/>
        <v>2.4306285714285711</v>
      </c>
      <c r="N27">
        <f>J28-J26</f>
        <v>1.3287000000000031</v>
      </c>
      <c r="O27">
        <f>K28-K26</f>
        <v>1.8228571428571261E-2</v>
      </c>
      <c r="P27" s="1">
        <v>0.2</v>
      </c>
      <c r="Q27">
        <f>N27/J26*100</f>
        <v>13.969594290142965</v>
      </c>
      <c r="R27">
        <f>O27/K26*100</f>
        <v>0.73281530871854272</v>
      </c>
    </row>
    <row r="28" spans="1:42" x14ac:dyDescent="0.25">
      <c r="I28" s="1">
        <v>0.2</v>
      </c>
      <c r="J28">
        <f t="shared" si="0"/>
        <v>10.840071428571429</v>
      </c>
      <c r="K28">
        <f t="shared" si="1"/>
        <v>2.5057</v>
      </c>
      <c r="N28">
        <f>J29-J26</f>
        <v>1.5524785714285745</v>
      </c>
      <c r="O28">
        <f>K29-K26</f>
        <v>-7.8842857142857437E-2</v>
      </c>
      <c r="P28" s="1">
        <v>0.3</v>
      </c>
      <c r="Q28">
        <f>N28/J26*100</f>
        <v>16.32234197862412</v>
      </c>
      <c r="R28">
        <f>O28/K26*100</f>
        <v>-3.1695985022082205</v>
      </c>
    </row>
    <row r="29" spans="1:42" x14ac:dyDescent="0.25">
      <c r="I29" s="1">
        <v>0.3</v>
      </c>
      <c r="J29">
        <f t="shared" si="0"/>
        <v>11.06385</v>
      </c>
      <c r="K29">
        <f t="shared" si="1"/>
        <v>2.4086285714285713</v>
      </c>
      <c r="N29">
        <f>J30-J26</f>
        <v>-1.4028047619047594</v>
      </c>
      <c r="O29">
        <f>K30-K26</f>
        <v>3.4814285714285464E-2</v>
      </c>
      <c r="P29" s="1">
        <v>0.4</v>
      </c>
      <c r="Q29">
        <f>N29/J26*100</f>
        <v>-14.748711817633808</v>
      </c>
      <c r="R29">
        <f>O29/K26*100</f>
        <v>1.3995853505854954</v>
      </c>
    </row>
    <row r="30" spans="1:42" x14ac:dyDescent="0.25">
      <c r="I30" s="1">
        <v>0.4</v>
      </c>
      <c r="J30">
        <f t="shared" si="0"/>
        <v>8.1085666666666665</v>
      </c>
      <c r="K30">
        <f t="shared" si="1"/>
        <v>2.5222857142857142</v>
      </c>
      <c r="N30">
        <f>J31-J26</f>
        <v>-1.2966428571428548</v>
      </c>
      <c r="O30">
        <f>K31-K26</f>
        <v>-9.288095238095373E-3</v>
      </c>
      <c r="P30" s="1">
        <v>0.5</v>
      </c>
      <c r="Q30">
        <f>N30/J26*100</f>
        <v>-13.632554115675049</v>
      </c>
      <c r="R30">
        <f>O30/K26*100</f>
        <v>-0.37339505215662266</v>
      </c>
    </row>
    <row r="31" spans="1:42" x14ac:dyDescent="0.25">
      <c r="I31" s="1">
        <v>0.5</v>
      </c>
      <c r="J31">
        <f t="shared" si="0"/>
        <v>8.2147285714285712</v>
      </c>
      <c r="K31">
        <f t="shared" si="1"/>
        <v>2.4781833333333334</v>
      </c>
      <c r="N31">
        <f>J32-J26</f>
        <v>-0.81671428571428351</v>
      </c>
      <c r="O31">
        <f>K32-K26</f>
        <v>9.0014285714285602E-2</v>
      </c>
      <c r="P31" s="1">
        <v>0.6</v>
      </c>
      <c r="Q31">
        <f>N31/J26*100</f>
        <v>-8.5867142488089243</v>
      </c>
      <c r="R31">
        <f>O31/K26*100</f>
        <v>3.6187063167990399</v>
      </c>
    </row>
    <row r="32" spans="1:42" x14ac:dyDescent="0.25">
      <c r="I32" s="1">
        <v>0.6</v>
      </c>
      <c r="J32">
        <f t="shared" si="0"/>
        <v>8.6946571428571424</v>
      </c>
      <c r="K32">
        <f t="shared" si="1"/>
        <v>2.5774857142857144</v>
      </c>
      <c r="N32">
        <f>J33-J26</f>
        <v>-2.0799714285714268</v>
      </c>
      <c r="O32">
        <f>K33-K26</f>
        <v>0.22915714285714239</v>
      </c>
      <c r="P32" s="1">
        <v>0.7</v>
      </c>
      <c r="Q32">
        <f>N32/J26*100</f>
        <v>-21.86825994749141</v>
      </c>
      <c r="R32">
        <f>O32/K26*100</f>
        <v>9.2124532657948492</v>
      </c>
    </row>
    <row r="33" spans="1:18" x14ac:dyDescent="0.25">
      <c r="I33" s="1">
        <v>0.7</v>
      </c>
      <c r="J33">
        <f t="shared" si="0"/>
        <v>7.4313999999999991</v>
      </c>
      <c r="K33">
        <f t="shared" si="1"/>
        <v>2.7166285714285712</v>
      </c>
      <c r="N33">
        <f>J34-J26</f>
        <v>-1.7346428571428545</v>
      </c>
      <c r="O33">
        <f>K34-K26</f>
        <v>0.13595714285714289</v>
      </c>
      <c r="P33" s="1">
        <v>0.8</v>
      </c>
      <c r="Q33">
        <f>N33/J26*100</f>
        <v>-18.237568264152962</v>
      </c>
      <c r="R33">
        <f>O33/K26*100</f>
        <v>5.4656765619705618</v>
      </c>
    </row>
    <row r="34" spans="1:18" x14ac:dyDescent="0.25">
      <c r="I34" s="1">
        <v>0.8</v>
      </c>
      <c r="J34">
        <f t="shared" si="0"/>
        <v>7.7767285714285714</v>
      </c>
      <c r="K34">
        <f t="shared" si="1"/>
        <v>2.6234285714285717</v>
      </c>
      <c r="N34">
        <f>J35-J26</f>
        <v>-1.140585714285713</v>
      </c>
      <c r="O34">
        <f>K35-K26</f>
        <v>0.11167142857142887</v>
      </c>
      <c r="P34" s="1">
        <v>0.9</v>
      </c>
      <c r="Q34">
        <f>N34/J26*100</f>
        <v>-11.991811305565058</v>
      </c>
      <c r="R34">
        <f>O34/K26*100</f>
        <v>4.4893552259035392</v>
      </c>
    </row>
    <row r="35" spans="1:18" x14ac:dyDescent="0.25">
      <c r="I35" s="1">
        <v>0.9</v>
      </c>
      <c r="J35">
        <f t="shared" si="0"/>
        <v>8.3707857142857129</v>
      </c>
      <c r="K35">
        <f t="shared" si="1"/>
        <v>2.5991428571428576</v>
      </c>
      <c r="N35">
        <f>J36-J26</f>
        <v>-0.58235714285713946</v>
      </c>
      <c r="O35">
        <f>K36-K26</f>
        <v>0.17337142857142807</v>
      </c>
      <c r="P35" s="1">
        <v>1</v>
      </c>
      <c r="Q35">
        <f>N35/J26*100</f>
        <v>-6.1227463066764853</v>
      </c>
      <c r="R35">
        <f>O35/K26*100</f>
        <v>6.9697857261820459</v>
      </c>
    </row>
    <row r="36" spans="1:18" x14ac:dyDescent="0.25">
      <c r="I36" s="1">
        <v>1</v>
      </c>
      <c r="J36">
        <f t="shared" si="0"/>
        <v>8.9290142857142865</v>
      </c>
      <c r="K36">
        <f t="shared" si="1"/>
        <v>2.6608428571428568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7.4230999999999998</v>
      </c>
      <c r="C41">
        <f>C3</f>
        <v>2.4036</v>
      </c>
    </row>
    <row r="42" spans="1:18" x14ac:dyDescent="0.25">
      <c r="A42" s="1">
        <v>2</v>
      </c>
      <c r="B42">
        <f>F3</f>
        <v>10.0221</v>
      </c>
      <c r="C42">
        <f>G3</f>
        <v>2.4049999999999998</v>
      </c>
    </row>
    <row r="43" spans="1:18" x14ac:dyDescent="0.25">
      <c r="A43" s="1">
        <v>3</v>
      </c>
      <c r="B43">
        <f>J3</f>
        <v>6.6334</v>
      </c>
      <c r="C43">
        <f>K3</f>
        <v>2.3694000000000002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10.099399999999999</v>
      </c>
      <c r="C45">
        <f>S3</f>
        <v>2.5922000000000001</v>
      </c>
    </row>
    <row r="46" spans="1:18" x14ac:dyDescent="0.25">
      <c r="A46" s="1">
        <v>6</v>
      </c>
      <c r="B46">
        <f>V3</f>
        <v>11.739599999999999</v>
      </c>
      <c r="C46">
        <f>W3</f>
        <v>2.5709</v>
      </c>
    </row>
    <row r="47" spans="1:18" x14ac:dyDescent="0.25">
      <c r="A47" s="1">
        <v>7</v>
      </c>
      <c r="B47">
        <f>Z3</f>
        <v>10.737500000000001</v>
      </c>
      <c r="C47">
        <f>AA3</f>
        <v>2.6105</v>
      </c>
    </row>
    <row r="48" spans="1:18" x14ac:dyDescent="0.25">
      <c r="A48" s="1">
        <v>8</v>
      </c>
      <c r="B48">
        <f>AD3</f>
        <v>9.9245000000000001</v>
      </c>
      <c r="C48">
        <f>AE3</f>
        <v>2.4607000000000001</v>
      </c>
    </row>
    <row r="50" spans="1:3" x14ac:dyDescent="0.25">
      <c r="A50" t="s">
        <v>19</v>
      </c>
      <c r="B50">
        <f>AVERAGE(B41:B48)</f>
        <v>8.3224499999999981</v>
      </c>
      <c r="C50">
        <f>AVERAGE(C41:C48)</f>
        <v>2.1765375000000002</v>
      </c>
    </row>
    <row r="51" spans="1:3" x14ac:dyDescent="0.25">
      <c r="A51" t="s">
        <v>8</v>
      </c>
      <c r="B51">
        <f>STDEV(B41:B48)</f>
        <v>3.7615954172208883</v>
      </c>
      <c r="C51">
        <f>STDEV(C41:C48)</f>
        <v>0.88443951571844837</v>
      </c>
    </row>
    <row r="52" spans="1:3" x14ac:dyDescent="0.25">
      <c r="A52" t="s">
        <v>20</v>
      </c>
      <c r="B52">
        <f>1.5*B51</f>
        <v>5.6423931258313322</v>
      </c>
      <c r="C52">
        <f>1.5*C51</f>
        <v>1.3266592735776725</v>
      </c>
    </row>
    <row r="53" spans="1:3" x14ac:dyDescent="0.25">
      <c r="A53" t="s">
        <v>9</v>
      </c>
      <c r="B53">
        <f>2*B51</f>
        <v>7.5231908344417766</v>
      </c>
      <c r="C53">
        <f>2*C51</f>
        <v>1.7688790314368967</v>
      </c>
    </row>
    <row r="54" spans="1:3" x14ac:dyDescent="0.25">
      <c r="A54" t="s">
        <v>21</v>
      </c>
      <c r="B54">
        <f>B50+B52</f>
        <v>13.964843125831329</v>
      </c>
      <c r="C54">
        <f>C50+C52</f>
        <v>3.503196773577673</v>
      </c>
    </row>
    <row r="55" spans="1:3" x14ac:dyDescent="0.25">
      <c r="A55" t="s">
        <v>10</v>
      </c>
      <c r="B55">
        <f>B50+B53</f>
        <v>15.845640834441774</v>
      </c>
      <c r="C55">
        <f>C50+C53</f>
        <v>3.945416531436897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2015-03-18T03:18:17Z</dcterms:created>
  <dcterms:modified xsi:type="dcterms:W3CDTF">2015-04-20T01:44:16Z</dcterms:modified>
</cp:coreProperties>
</file>