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K36" i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J34" i="1"/>
  <c r="J33" i="1"/>
  <c r="N32" i="1" s="1"/>
  <c r="Q32" i="1" s="1"/>
  <c r="AC26" i="1" s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AE17" i="1"/>
  <c r="AE16" i="1"/>
  <c r="AD16" i="1"/>
  <c r="AD17" i="1" s="1"/>
  <c r="AE15" i="1"/>
  <c r="AE18" i="1" s="1"/>
  <c r="AD15" i="1"/>
  <c r="AA17" i="1"/>
  <c r="Z17" i="1"/>
  <c r="AA16" i="1"/>
  <c r="Z16" i="1"/>
  <c r="AA15" i="1"/>
  <c r="AA18" i="1" s="1"/>
  <c r="Z15" i="1"/>
  <c r="Z18" i="1" s="1"/>
  <c r="W17" i="1"/>
  <c r="W16" i="1"/>
  <c r="V16" i="1"/>
  <c r="V17" i="1" s="1"/>
  <c r="W15" i="1"/>
  <c r="W18" i="1" s="1"/>
  <c r="V15" i="1"/>
  <c r="S17" i="1"/>
  <c r="R17" i="1"/>
  <c r="S16" i="1"/>
  <c r="R16" i="1"/>
  <c r="S15" i="1"/>
  <c r="S18" i="1" s="1"/>
  <c r="R15" i="1"/>
  <c r="R18" i="1" s="1"/>
  <c r="O16" i="1"/>
  <c r="O17" i="1" s="1"/>
  <c r="N16" i="1"/>
  <c r="N17" i="1" s="1"/>
  <c r="O15" i="1"/>
  <c r="N15" i="1"/>
  <c r="K17" i="1"/>
  <c r="J17" i="1"/>
  <c r="K16" i="1"/>
  <c r="J16" i="1"/>
  <c r="K15" i="1"/>
  <c r="J15" i="1"/>
  <c r="G16" i="1"/>
  <c r="G17" i="1" s="1"/>
  <c r="F16" i="1"/>
  <c r="F17" i="1" s="1"/>
  <c r="G15" i="1"/>
  <c r="F15" i="1"/>
  <c r="C17" i="1"/>
  <c r="B17" i="1"/>
  <c r="C16" i="1"/>
  <c r="B16" i="1"/>
  <c r="C15" i="1"/>
  <c r="C18" i="1" s="1"/>
  <c r="B15" i="1"/>
  <c r="B18" i="1" s="1"/>
  <c r="AD18" i="1" l="1"/>
  <c r="V18" i="1"/>
  <c r="N18" i="1"/>
  <c r="O18" i="1"/>
  <c r="J18" i="1"/>
  <c r="N30" i="1"/>
  <c r="Q30" i="1" s="1"/>
  <c r="AA26" i="1" s="1"/>
  <c r="O26" i="1"/>
  <c r="R26" i="1" s="1"/>
  <c r="AG26" i="1" s="1"/>
  <c r="O34" i="1"/>
  <c r="R34" i="1" s="1"/>
  <c r="AO26" i="1" s="1"/>
  <c r="K18" i="1"/>
  <c r="N31" i="1"/>
  <c r="Q31" i="1" s="1"/>
  <c r="AB26" i="1" s="1"/>
  <c r="O27" i="1"/>
  <c r="R27" i="1" s="1"/>
  <c r="AH26" i="1" s="1"/>
  <c r="O35" i="1"/>
  <c r="R35" i="1" s="1"/>
  <c r="AP26" i="1" s="1"/>
  <c r="O28" i="1"/>
  <c r="R28" i="1" s="1"/>
  <c r="AI26" i="1" s="1"/>
  <c r="O29" i="1"/>
  <c r="R29" i="1" s="1"/>
  <c r="AJ26" i="1" s="1"/>
  <c r="N26" i="1"/>
  <c r="Q26" i="1" s="1"/>
  <c r="W26" i="1" s="1"/>
  <c r="N34" i="1"/>
  <c r="Q34" i="1" s="1"/>
  <c r="AE26" i="1" s="1"/>
  <c r="O30" i="1"/>
  <c r="R30" i="1" s="1"/>
  <c r="AK26" i="1" s="1"/>
  <c r="O33" i="1"/>
  <c r="R33" i="1" s="1"/>
  <c r="AN26" i="1" s="1"/>
  <c r="G18" i="1"/>
  <c r="F18" i="1"/>
  <c r="B53" i="1"/>
  <c r="B52" i="1"/>
  <c r="C53" i="1"/>
  <c r="C52" i="1"/>
  <c r="B50" i="1"/>
  <c r="N33" i="1"/>
  <c r="Q33" i="1" s="1"/>
  <c r="AD26" i="1" s="1"/>
  <c r="C50" i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<sst xmlns="http://schemas.openxmlformats.org/spreadsheetml/2006/main" count="48" uniqueCount="22">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</sst>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B1" zoomScale="80" zoomScaleNormal="80" workbookViewId="0">
      <selection activeCell="W26" sqref="W26:AP2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4.2693000000000003</v>
      </c>
      <c r="C3">
        <v>4.7294</v>
      </c>
      <c r="E3" s="1">
        <v>131</v>
      </c>
      <c r="I3" s="1">
        <v>131</v>
      </c>
      <c r="M3" s="1">
        <v>131</v>
      </c>
      <c r="N3">
        <v>2.0865999999999998</v>
      </c>
      <c r="O3">
        <v>9.8931000000000004</v>
      </c>
      <c r="Q3" s="1">
        <v>131</v>
      </c>
      <c r="R3">
        <v>2.7563</v>
      </c>
      <c r="S3">
        <v>6.9781000000000004</v>
      </c>
      <c r="U3" s="1">
        <v>131</v>
      </c>
      <c r="V3">
        <v>2.7128999999999999</v>
      </c>
      <c r="W3">
        <v>11.5352</v>
      </c>
      <c r="Y3" s="1">
        <v>131</v>
      </c>
      <c r="Z3">
        <v>2.2105999999999999</v>
      </c>
      <c r="AA3">
        <v>3.9407999999999999</v>
      </c>
      <c r="AC3" s="1">
        <v>131</v>
      </c>
      <c r="AD3">
        <v>2.1457999999999999</v>
      </c>
      <c r="AE3">
        <v>3.3445999999999998</v>
      </c>
    </row>
    <row r="4" spans="1:31" x14ac:dyDescent="0.25">
      <c r="A4" s="1">
        <v>0.1</v>
      </c>
      <c r="B4">
        <v>4.6228999999999996</v>
      </c>
      <c r="C4">
        <v>4.6294000000000004</v>
      </c>
      <c r="E4" s="1">
        <v>0.1</v>
      </c>
      <c r="I4" s="1">
        <v>0.1</v>
      </c>
      <c r="M4" s="1">
        <v>0.1</v>
      </c>
      <c r="N4">
        <v>2.1915</v>
      </c>
      <c r="O4">
        <v>8.0455000000000005</v>
      </c>
      <c r="Q4" s="1">
        <v>0.1</v>
      </c>
      <c r="R4">
        <v>2.25</v>
      </c>
      <c r="S4">
        <v>6.0315000000000003</v>
      </c>
      <c r="U4" s="1">
        <v>0.1</v>
      </c>
      <c r="V4">
        <v>2.9944000000000002</v>
      </c>
      <c r="W4">
        <v>7.3319000000000001</v>
      </c>
      <c r="Y4" s="1">
        <v>0.1</v>
      </c>
      <c r="Z4">
        <v>2.1616</v>
      </c>
      <c r="AA4">
        <v>3.6051000000000002</v>
      </c>
      <c r="AC4" s="1">
        <v>0.1</v>
      </c>
      <c r="AD4">
        <v>1.8479000000000001</v>
      </c>
      <c r="AE4">
        <v>3.8961000000000001</v>
      </c>
    </row>
    <row r="5" spans="1:31" x14ac:dyDescent="0.25">
      <c r="A5" s="1">
        <v>0.2</v>
      </c>
      <c r="B5">
        <v>4.202</v>
      </c>
      <c r="C5">
        <v>4.6433</v>
      </c>
      <c r="E5" s="1">
        <v>0.2</v>
      </c>
      <c r="I5" s="1">
        <v>0.2</v>
      </c>
      <c r="M5" s="1">
        <v>0.2</v>
      </c>
      <c r="N5">
        <v>2.0478000000000001</v>
      </c>
      <c r="O5">
        <v>7.6186999999999996</v>
      </c>
      <c r="Q5" s="1">
        <v>0.2</v>
      </c>
      <c r="R5">
        <v>2.1823999999999999</v>
      </c>
      <c r="S5">
        <v>5.4473000000000003</v>
      </c>
      <c r="U5" s="1">
        <v>0.2</v>
      </c>
      <c r="W5">
        <v>9.7513000000000005</v>
      </c>
      <c r="Y5" s="1">
        <v>0.2</v>
      </c>
      <c r="Z5">
        <v>2.0596000000000001</v>
      </c>
      <c r="AA5">
        <v>6.8471000000000002</v>
      </c>
      <c r="AC5" s="1">
        <v>0.2</v>
      </c>
      <c r="AD5">
        <v>2.5876999999999999</v>
      </c>
      <c r="AE5">
        <v>4.7904999999999998</v>
      </c>
    </row>
    <row r="6" spans="1:31" x14ac:dyDescent="0.25">
      <c r="A6" s="1">
        <v>0.3</v>
      </c>
      <c r="B6">
        <v>5.9264999999999999</v>
      </c>
      <c r="C6">
        <v>4.1069000000000004</v>
      </c>
      <c r="E6" s="1">
        <v>0.3</v>
      </c>
      <c r="I6" s="1">
        <v>0.3</v>
      </c>
      <c r="M6" s="1">
        <v>0.3</v>
      </c>
      <c r="N6">
        <v>2.5346000000000002</v>
      </c>
      <c r="O6">
        <v>7.5437000000000003</v>
      </c>
      <c r="Q6" s="1">
        <v>0.3</v>
      </c>
      <c r="R6">
        <v>2.0169000000000001</v>
      </c>
      <c r="S6">
        <v>4.6962000000000002</v>
      </c>
      <c r="U6" s="1">
        <v>0.3</v>
      </c>
      <c r="V6">
        <v>2.7942</v>
      </c>
      <c r="W6">
        <v>3.3405999999999998</v>
      </c>
      <c r="Y6" s="1">
        <v>0.3</v>
      </c>
      <c r="Z6">
        <v>2.1943000000000001</v>
      </c>
      <c r="AA6">
        <v>3.0489000000000002</v>
      </c>
      <c r="AC6" s="1">
        <v>0.3</v>
      </c>
      <c r="AE6">
        <v>4.4947999999999997</v>
      </c>
    </row>
    <row r="7" spans="1:31" x14ac:dyDescent="0.25">
      <c r="A7" s="1">
        <v>0.4</v>
      </c>
      <c r="B7">
        <v>5.2911999999999999</v>
      </c>
      <c r="C7">
        <v>4.0240999999999998</v>
      </c>
      <c r="E7" s="1">
        <v>0.4</v>
      </c>
      <c r="I7" s="1">
        <v>0.4</v>
      </c>
      <c r="M7" s="1">
        <v>0.4</v>
      </c>
      <c r="N7">
        <v>1.9925999999999999</v>
      </c>
      <c r="O7">
        <v>8.8954000000000004</v>
      </c>
      <c r="Q7" s="1">
        <v>0.4</v>
      </c>
      <c r="R7">
        <v>2.2928999999999999</v>
      </c>
      <c r="S7">
        <v>4.4442000000000004</v>
      </c>
      <c r="U7" s="1">
        <v>0.4</v>
      </c>
      <c r="V7">
        <v>2.4196</v>
      </c>
      <c r="W7">
        <v>19.327000000000002</v>
      </c>
      <c r="Y7" s="1">
        <v>0.4</v>
      </c>
      <c r="Z7">
        <v>2.1814</v>
      </c>
      <c r="AA7">
        <v>8.8268000000000004</v>
      </c>
      <c r="AC7" s="1">
        <v>0.4</v>
      </c>
      <c r="AD7">
        <v>5.8230000000000004</v>
      </c>
      <c r="AE7">
        <v>7.2416999999999998</v>
      </c>
    </row>
    <row r="8" spans="1:31" x14ac:dyDescent="0.25">
      <c r="A8" s="1">
        <v>0.5</v>
      </c>
      <c r="B8">
        <v>4.1706000000000003</v>
      </c>
      <c r="C8">
        <v>4.7663000000000002</v>
      </c>
      <c r="E8" s="1">
        <v>0.5</v>
      </c>
      <c r="I8" s="1">
        <v>0.5</v>
      </c>
      <c r="M8" s="1">
        <v>0.5</v>
      </c>
      <c r="N8">
        <v>2.0708000000000002</v>
      </c>
      <c r="O8">
        <v>8.0580999999999996</v>
      </c>
      <c r="Q8" s="1">
        <v>0.5</v>
      </c>
      <c r="R8">
        <v>2.5108000000000001</v>
      </c>
      <c r="S8">
        <v>17.5322</v>
      </c>
      <c r="U8" s="1">
        <v>0.5</v>
      </c>
      <c r="V8">
        <v>2.3576000000000001</v>
      </c>
      <c r="W8">
        <v>11.420999999999999</v>
      </c>
      <c r="Y8" s="1">
        <v>0.5</v>
      </c>
      <c r="Z8">
        <v>3.34</v>
      </c>
      <c r="AA8">
        <v>47.456600000000002</v>
      </c>
      <c r="AC8" s="1">
        <v>0.5</v>
      </c>
      <c r="AD8">
        <v>2.0244</v>
      </c>
      <c r="AE8">
        <v>32.362200000000001</v>
      </c>
    </row>
    <row r="9" spans="1:31" x14ac:dyDescent="0.25">
      <c r="A9" s="1">
        <v>0.6</v>
      </c>
      <c r="B9">
        <v>5.0998000000000001</v>
      </c>
      <c r="C9">
        <v>3.9308999999999998</v>
      </c>
      <c r="E9" s="1">
        <v>0.6</v>
      </c>
      <c r="I9" s="1">
        <v>0.6</v>
      </c>
      <c r="M9" s="1">
        <v>0.6</v>
      </c>
      <c r="N9">
        <v>1.9501999999999999</v>
      </c>
      <c r="O9">
        <v>9.0061</v>
      </c>
      <c r="Q9" s="1">
        <v>0.6</v>
      </c>
      <c r="R9">
        <v>2.3969999999999998</v>
      </c>
      <c r="S9">
        <v>18.808499999999999</v>
      </c>
      <c r="U9" s="1">
        <v>0.6</v>
      </c>
      <c r="V9">
        <v>2.5909</v>
      </c>
      <c r="W9">
        <v>18.2148</v>
      </c>
      <c r="Y9" s="1">
        <v>0.6</v>
      </c>
      <c r="Z9">
        <v>2.8346</v>
      </c>
      <c r="AA9">
        <v>36.659100000000002</v>
      </c>
      <c r="AC9" s="1">
        <v>0.6</v>
      </c>
      <c r="AD9">
        <v>2.69</v>
      </c>
      <c r="AE9">
        <v>34.69</v>
      </c>
    </row>
    <row r="10" spans="1:31" x14ac:dyDescent="0.25">
      <c r="A10" s="1">
        <v>0.7</v>
      </c>
      <c r="B10">
        <v>5.8045999999999998</v>
      </c>
      <c r="C10">
        <v>3.7890999999999999</v>
      </c>
      <c r="E10" s="1">
        <v>0.7</v>
      </c>
      <c r="I10" s="1">
        <v>0.7</v>
      </c>
      <c r="M10" s="1">
        <v>0.7</v>
      </c>
      <c r="N10">
        <v>1.6981999999999999</v>
      </c>
      <c r="O10">
        <v>8.1317000000000004</v>
      </c>
      <c r="Q10" s="1">
        <v>0.7</v>
      </c>
      <c r="R10">
        <v>2.9371999999999998</v>
      </c>
      <c r="S10">
        <v>8.9532000000000007</v>
      </c>
      <c r="U10" s="1">
        <v>0.7</v>
      </c>
      <c r="V10">
        <v>2.9706000000000001</v>
      </c>
      <c r="W10">
        <v>34.908700000000003</v>
      </c>
      <c r="Y10" s="1">
        <v>0.7</v>
      </c>
      <c r="Z10">
        <v>2.7113</v>
      </c>
      <c r="AA10">
        <v>33.3583</v>
      </c>
      <c r="AC10" s="1">
        <v>0.7</v>
      </c>
      <c r="AD10">
        <v>2.9622000000000002</v>
      </c>
      <c r="AE10">
        <v>36.699399999999997</v>
      </c>
    </row>
    <row r="11" spans="1:31" x14ac:dyDescent="0.25">
      <c r="A11" s="1">
        <v>0.8</v>
      </c>
      <c r="B11">
        <v>5.3596000000000004</v>
      </c>
      <c r="C11">
        <v>3.7492999999999999</v>
      </c>
      <c r="E11" s="1">
        <v>0.8</v>
      </c>
      <c r="I11" s="1">
        <v>0.8</v>
      </c>
      <c r="M11" s="1">
        <v>0.8</v>
      </c>
      <c r="N11">
        <v>1.9816</v>
      </c>
      <c r="O11">
        <v>7.4356</v>
      </c>
      <c r="Q11" s="1">
        <v>0.8</v>
      </c>
      <c r="R11">
        <v>2.7961999999999998</v>
      </c>
      <c r="S11">
        <v>13.0783</v>
      </c>
      <c r="U11" s="1">
        <v>0.8</v>
      </c>
      <c r="V11">
        <v>2.5720000000000001</v>
      </c>
      <c r="W11">
        <v>42.806199999999997</v>
      </c>
      <c r="Y11" s="1">
        <v>0.8</v>
      </c>
      <c r="Z11">
        <v>3.3411</v>
      </c>
      <c r="AA11">
        <v>29.103300000000001</v>
      </c>
      <c r="AC11" s="1">
        <v>0.8</v>
      </c>
      <c r="AD11">
        <v>2.0546000000000002</v>
      </c>
      <c r="AE11">
        <v>23.357399999999998</v>
      </c>
    </row>
    <row r="12" spans="1:31" x14ac:dyDescent="0.25">
      <c r="A12" s="1">
        <v>0.9</v>
      </c>
      <c r="B12">
        <v>4.9791999999999996</v>
      </c>
      <c r="C12">
        <v>3.3519000000000001</v>
      </c>
      <c r="E12" s="1">
        <v>0.9</v>
      </c>
      <c r="I12" s="1">
        <v>0.9</v>
      </c>
      <c r="M12" s="1">
        <v>0.9</v>
      </c>
      <c r="N12">
        <v>2.3948999999999998</v>
      </c>
      <c r="O12">
        <v>12.063800000000001</v>
      </c>
      <c r="Q12" s="1">
        <v>0.9</v>
      </c>
      <c r="R12">
        <v>3.0775000000000001</v>
      </c>
      <c r="S12">
        <v>12.754300000000001</v>
      </c>
      <c r="U12" s="1">
        <v>0.9</v>
      </c>
      <c r="V12">
        <v>2.2951000000000001</v>
      </c>
      <c r="W12">
        <v>30.030999999999999</v>
      </c>
      <c r="Y12" s="1">
        <v>0.9</v>
      </c>
      <c r="Z12">
        <v>3.0886</v>
      </c>
      <c r="AA12">
        <v>43.821300000000001</v>
      </c>
      <c r="AC12" s="1">
        <v>0.9</v>
      </c>
      <c r="AD12">
        <v>2.0358000000000001</v>
      </c>
      <c r="AE12">
        <v>22.4086</v>
      </c>
    </row>
    <row r="13" spans="1:31" x14ac:dyDescent="0.25">
      <c r="A13" s="1">
        <v>1</v>
      </c>
      <c r="B13">
        <v>4.6391</v>
      </c>
      <c r="C13">
        <v>5.0857000000000001</v>
      </c>
      <c r="E13" s="1">
        <v>1</v>
      </c>
      <c r="I13" s="1">
        <v>1</v>
      </c>
      <c r="M13" s="1">
        <v>1</v>
      </c>
      <c r="Q13" s="1">
        <v>1</v>
      </c>
      <c r="R13">
        <v>2.4500000000000002</v>
      </c>
      <c r="S13">
        <v>17.272300000000001</v>
      </c>
      <c r="U13" s="1">
        <v>1</v>
      </c>
      <c r="V13">
        <v>3.3441000000000001</v>
      </c>
      <c r="W13">
        <v>32.501100000000001</v>
      </c>
      <c r="Y13" s="1">
        <v>1</v>
      </c>
      <c r="Z13">
        <v>3.0457999999999998</v>
      </c>
      <c r="AA13">
        <v>38.512799999999999</v>
      </c>
      <c r="AC13" s="1">
        <v>1</v>
      </c>
      <c r="AD13">
        <v>2.9611000000000001</v>
      </c>
      <c r="AE13">
        <v>25.1691</v>
      </c>
    </row>
    <row r="15" spans="1:31" x14ac:dyDescent="0.25">
      <c r="A15" t="s">
        <v>7</v>
      </c>
      <c r="B15">
        <f>AVERAGE(B4:B13)</f>
        <v>5.0095499999999999</v>
      </c>
      <c r="C15">
        <f>AVERAGE(C4:C13)</f>
        <v>4.2076900000000013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2.0958000000000001</v>
      </c>
      <c r="O15">
        <f>AVERAGE(O4:O13)</f>
        <v>8.5331777777777784</v>
      </c>
      <c r="R15">
        <f>AVERAGE(R4:R13)</f>
        <v>2.4910899999999998</v>
      </c>
      <c r="S15">
        <f>AVERAGE(S4:S13)</f>
        <v>10.901799999999998</v>
      </c>
      <c r="V15">
        <f>AVERAGE(V4:V13)</f>
        <v>2.704277777777778</v>
      </c>
      <c r="W15">
        <f>AVERAGE(W4:W13)</f>
        <v>20.963360000000002</v>
      </c>
      <c r="Z15">
        <f>AVERAGE(Z4:Z13)</f>
        <v>2.6958299999999999</v>
      </c>
      <c r="AA15">
        <f>AVERAGE(AA4:AA13)</f>
        <v>25.123929999999998</v>
      </c>
      <c r="AD15">
        <f>AVERAGE(AD4:AD13)</f>
        <v>2.7763000000000009</v>
      </c>
      <c r="AE15">
        <f>AVERAGE(AE4:AE13)</f>
        <v>19.51098</v>
      </c>
    </row>
    <row r="16" spans="1:31" x14ac:dyDescent="0.25">
      <c r="A16" t="s">
        <v>8</v>
      </c>
      <c r="B16">
        <f>STDEV(B4:B13)</f>
        <v>0.60795972500012074</v>
      </c>
      <c r="C16">
        <f>STDEV(C4:C13)</f>
        <v>0.54657867269445937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0.2492666092760899</v>
      </c>
      <c r="O16">
        <f>STDEV(O4:O13)</f>
        <v>1.4346114201916975</v>
      </c>
      <c r="R16">
        <f>STDEV(R4:R13)</f>
        <v>0.34390923689575875</v>
      </c>
      <c r="S16">
        <f>STDEV(S4:S13)</f>
        <v>5.7029114515696664</v>
      </c>
      <c r="V16">
        <f>STDEV(V4:V13)</f>
        <v>0.34848999547252979</v>
      </c>
      <c r="W16">
        <f>STDEV(W4:W13)</f>
        <v>13.376186377888134</v>
      </c>
      <c r="Z16">
        <f>STDEV(Z4:Z13)</f>
        <v>0.50924049557486428</v>
      </c>
      <c r="AA16">
        <f>STDEV(AA4:AA13)</f>
        <v>17.62040474721471</v>
      </c>
      <c r="AD16">
        <f>STDEV(AD4:AD13)</f>
        <v>1.2191482528798525</v>
      </c>
      <c r="AE16">
        <f>STDEV(AE4:AE13)</f>
        <v>13.261228611239437</v>
      </c>
    </row>
    <row r="17" spans="1:42" x14ac:dyDescent="0.25">
      <c r="A17" t="s">
        <v>9</v>
      </c>
      <c r="B17">
        <f>2*B16</f>
        <v>1.2159194500002415</v>
      </c>
      <c r="C17">
        <f>2*C16</f>
        <v>1.0931573453889187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0.4985332185521798</v>
      </c>
      <c r="O17">
        <f>2*O16</f>
        <v>2.869222840383395</v>
      </c>
      <c r="R17">
        <f>2*R16</f>
        <v>0.6878184737915175</v>
      </c>
      <c r="S17">
        <f>2*S16</f>
        <v>11.405822903139333</v>
      </c>
      <c r="V17">
        <f>2*V16</f>
        <v>0.69697999094505958</v>
      </c>
      <c r="W17">
        <f>2*W16</f>
        <v>26.752372755776268</v>
      </c>
      <c r="Z17">
        <f>2*Z16</f>
        <v>1.0184809911497286</v>
      </c>
      <c r="AA17">
        <f>2*AA16</f>
        <v>35.240809494429421</v>
      </c>
      <c r="AD17">
        <f>2*AD16</f>
        <v>2.438296505759705</v>
      </c>
      <c r="AE17">
        <f>2*AE16</f>
        <v>26.522457222478874</v>
      </c>
    </row>
    <row r="18" spans="1:42" x14ac:dyDescent="0.25">
      <c r="A18" t="s">
        <v>10</v>
      </c>
      <c r="B18">
        <f>B15+B17</f>
        <v>6.2254694500002419</v>
      </c>
      <c r="C18">
        <f>C15+C17</f>
        <v>5.3008473453889202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2.5943332185521797</v>
      </c>
      <c r="O18">
        <f>O15+O17</f>
        <v>11.402400618161174</v>
      </c>
      <c r="R18">
        <f>R15+R17</f>
        <v>3.1789084737915174</v>
      </c>
      <c r="S18">
        <f>S15+S17</f>
        <v>22.307622903139332</v>
      </c>
      <c r="V18">
        <f>V15+V17</f>
        <v>3.4012577687228376</v>
      </c>
      <c r="W18">
        <f>W15+W17</f>
        <v>47.715732755776273</v>
      </c>
      <c r="Z18">
        <f>Z15+Z17</f>
        <v>3.7143109911497287</v>
      </c>
      <c r="AA18">
        <f>AA15+AA17</f>
        <v>60.364739494429415</v>
      </c>
      <c r="AD18">
        <f>AD15+AD17</f>
        <v>5.2145965057597063</v>
      </c>
      <c r="AE18">
        <f>AE15+AE17</f>
        <v>46.033437222478874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2.6969166666666666</v>
      </c>
      <c r="K26">
        <f t="shared" ref="K26:K36" si="1">AVERAGE(C3,G3,K3,O3,S3,W3,AA3,AE3)</f>
        <v>6.7368666666666677</v>
      </c>
      <c r="N26">
        <f>J27-J26</f>
        <v>-1.8866666666666365E-2</v>
      </c>
      <c r="O26">
        <f>K27-K26</f>
        <v>-1.1469500000000004</v>
      </c>
      <c r="P26" s="1">
        <v>0.1</v>
      </c>
      <c r="Q26">
        <f>N26/J26*100</f>
        <v>-0.6995643172758903</v>
      </c>
      <c r="R26">
        <f>O26/K26*100</f>
        <v>-17.024976992271384</v>
      </c>
      <c r="U26">
        <f>J26</f>
        <v>2.6969166666666666</v>
      </c>
      <c r="V26">
        <f>K26</f>
        <v>6.7368666666666677</v>
      </c>
      <c r="W26">
        <f>Q26</f>
        <v>-0.6995643172758903</v>
      </c>
      <c r="X26">
        <f>Q27</f>
        <v>-3.0040478324012012</v>
      </c>
      <c r="Y26">
        <f>Q28</f>
        <v>14.697648549269235</v>
      </c>
      <c r="Z26">
        <f>Q29</f>
        <v>23.602261842227222</v>
      </c>
      <c r="AA26">
        <f>Q30</f>
        <v>1.808855792108266</v>
      </c>
      <c r="AB26">
        <f>Q31</f>
        <v>8.534437474894176</v>
      </c>
      <c r="AC26">
        <f>Q32</f>
        <v>17.937768439267057</v>
      </c>
      <c r="AD26">
        <f>Q33</f>
        <v>11.887649476253754</v>
      </c>
      <c r="AE26">
        <f>Q34</f>
        <v>10.44155362605443</v>
      </c>
      <c r="AF26">
        <f>Q35</f>
        <v>21.917745573648936</v>
      </c>
      <c r="AG26">
        <f>R26</f>
        <v>-17.024976992271384</v>
      </c>
      <c r="AH26">
        <f>R27</f>
        <v>-3.2730349420601255</v>
      </c>
      <c r="AI26">
        <f>R28</f>
        <v>-32.631638842983399</v>
      </c>
      <c r="AJ26">
        <f>R29</f>
        <v>30.523586632757056</v>
      </c>
      <c r="AK26">
        <f>R30</f>
        <v>200.82333033160813</v>
      </c>
      <c r="AL26">
        <f>R31</f>
        <v>200.11330687856864</v>
      </c>
      <c r="AM26">
        <f>R32</f>
        <v>211.32277121906324</v>
      </c>
      <c r="AN26">
        <f>R33</f>
        <v>195.71140886465514</v>
      </c>
      <c r="AO26">
        <f>R34</f>
        <v>207.83573966136578</v>
      </c>
      <c r="AP26">
        <f>R35</f>
        <v>251.91731071813791</v>
      </c>
    </row>
    <row r="27" spans="1:42" x14ac:dyDescent="0.25">
      <c r="I27" s="1">
        <v>0.1</v>
      </c>
      <c r="J27">
        <f t="shared" si="0"/>
        <v>2.6780500000000003</v>
      </c>
      <c r="K27">
        <f t="shared" si="1"/>
        <v>5.5899166666666673</v>
      </c>
      <c r="N27">
        <f>J28-J26</f>
        <v>-8.1016666666666737E-2</v>
      </c>
      <c r="O27">
        <f>K28-K26</f>
        <v>-0.22050000000000125</v>
      </c>
      <c r="P27" s="1">
        <v>0.2</v>
      </c>
      <c r="Q27">
        <f>N27/J26*100</f>
        <v>-3.0040478324012012</v>
      </c>
      <c r="R27">
        <f>O27/K26*100</f>
        <v>-3.2730349420601255</v>
      </c>
    </row>
    <row r="28" spans="1:42" x14ac:dyDescent="0.25">
      <c r="I28" s="1">
        <v>0.2</v>
      </c>
      <c r="J28">
        <f t="shared" si="0"/>
        <v>2.6158999999999999</v>
      </c>
      <c r="K28">
        <f t="shared" si="1"/>
        <v>6.5163666666666664</v>
      </c>
      <c r="N28">
        <f>J29-J26</f>
        <v>0.39638333333333353</v>
      </c>
      <c r="O28">
        <f>K29-K26</f>
        <v>-2.1983500000000014</v>
      </c>
      <c r="P28" s="1">
        <v>0.3</v>
      </c>
      <c r="Q28">
        <f>N28/J26*100</f>
        <v>14.697648549269235</v>
      </c>
      <c r="R28">
        <f>O28/K26*100</f>
        <v>-32.631638842983399</v>
      </c>
    </row>
    <row r="29" spans="1:42" x14ac:dyDescent="0.25">
      <c r="I29" s="1">
        <v>0.3</v>
      </c>
      <c r="J29">
        <f t="shared" si="0"/>
        <v>3.0933000000000002</v>
      </c>
      <c r="K29">
        <f t="shared" si="1"/>
        <v>4.5385166666666663</v>
      </c>
      <c r="N29">
        <f>J30-J26</f>
        <v>0.63653333333333295</v>
      </c>
      <c r="O29">
        <f>K30-K26</f>
        <v>2.0563333333333329</v>
      </c>
      <c r="P29" s="1">
        <v>0.4</v>
      </c>
      <c r="Q29">
        <f>N29/J26*100</f>
        <v>23.602261842227222</v>
      </c>
      <c r="R29">
        <f>O29/K26*100</f>
        <v>30.523586632757056</v>
      </c>
    </row>
    <row r="30" spans="1:42" x14ac:dyDescent="0.25">
      <c r="I30" s="1">
        <v>0.4</v>
      </c>
      <c r="J30">
        <f t="shared" si="0"/>
        <v>3.3334499999999996</v>
      </c>
      <c r="K30">
        <f t="shared" si="1"/>
        <v>8.7932000000000006</v>
      </c>
      <c r="N30">
        <f>J31-J26</f>
        <v>4.8783333333333179E-2</v>
      </c>
      <c r="O30">
        <f>K31-K26</f>
        <v>13.529199999999999</v>
      </c>
      <c r="P30" s="1">
        <v>0.5</v>
      </c>
      <c r="Q30">
        <f>N30/J26*100</f>
        <v>1.808855792108266</v>
      </c>
      <c r="R30">
        <f>O30/K26*100</f>
        <v>200.82333033160813</v>
      </c>
    </row>
    <row r="31" spans="1:42" x14ac:dyDescent="0.25">
      <c r="I31" s="1">
        <v>0.5</v>
      </c>
      <c r="J31">
        <f t="shared" si="0"/>
        <v>2.7456999999999998</v>
      </c>
      <c r="K31">
        <f t="shared" si="1"/>
        <v>20.266066666666667</v>
      </c>
      <c r="N31">
        <f>J32-J26</f>
        <v>0.23016666666666685</v>
      </c>
      <c r="O31">
        <f>K32-K26</f>
        <v>13.481366666666666</v>
      </c>
      <c r="P31" s="1">
        <v>0.6</v>
      </c>
      <c r="Q31">
        <f>N31/J26*100</f>
        <v>8.534437474894176</v>
      </c>
      <c r="R31">
        <f>O31/K26*100</f>
        <v>200.11330687856864</v>
      </c>
    </row>
    <row r="32" spans="1:42" x14ac:dyDescent="0.25">
      <c r="I32" s="1">
        <v>0.6</v>
      </c>
      <c r="J32">
        <f t="shared" si="0"/>
        <v>2.9270833333333335</v>
      </c>
      <c r="K32">
        <f t="shared" si="1"/>
        <v>20.218233333333334</v>
      </c>
      <c r="N32">
        <f>J33-J26</f>
        <v>0.48376666666666646</v>
      </c>
      <c r="O32">
        <f>K33-K26</f>
        <v>14.236533333333334</v>
      </c>
      <c r="P32" s="1">
        <v>0.7</v>
      </c>
      <c r="Q32">
        <f>N32/J26*100</f>
        <v>17.937768439267057</v>
      </c>
      <c r="R32">
        <f>O32/K26*100</f>
        <v>211.32277121906324</v>
      </c>
    </row>
    <row r="33" spans="1:18" x14ac:dyDescent="0.25">
      <c r="I33" s="1">
        <v>0.7</v>
      </c>
      <c r="J33">
        <f t="shared" si="0"/>
        <v>3.1806833333333331</v>
      </c>
      <c r="K33">
        <f t="shared" si="1"/>
        <v>20.973400000000002</v>
      </c>
      <c r="N33">
        <f>J34-J26</f>
        <v>0.32060000000000022</v>
      </c>
      <c r="O33">
        <f>K34-K26</f>
        <v>13.184816666666666</v>
      </c>
      <c r="P33" s="1">
        <v>0.8</v>
      </c>
      <c r="Q33">
        <f>N33/J26*100</f>
        <v>11.887649476253754</v>
      </c>
      <c r="R33">
        <f>O33/K26*100</f>
        <v>195.71140886465514</v>
      </c>
    </row>
    <row r="34" spans="1:18" x14ac:dyDescent="0.25">
      <c r="I34" s="1">
        <v>0.8</v>
      </c>
      <c r="J34">
        <f t="shared" si="0"/>
        <v>3.0175166666666668</v>
      </c>
      <c r="K34">
        <f t="shared" si="1"/>
        <v>19.921683333333334</v>
      </c>
      <c r="N34">
        <f>J35-J26</f>
        <v>0.28159999999999963</v>
      </c>
      <c r="O34">
        <f>K35-K26</f>
        <v>14.001616666666667</v>
      </c>
      <c r="P34" s="1">
        <v>0.9</v>
      </c>
      <c r="Q34">
        <f>N34/J26*100</f>
        <v>10.44155362605443</v>
      </c>
      <c r="R34">
        <f>O34/K26*100</f>
        <v>207.83573966136578</v>
      </c>
    </row>
    <row r="35" spans="1:18" x14ac:dyDescent="0.25">
      <c r="I35" s="1">
        <v>0.9</v>
      </c>
      <c r="J35">
        <f t="shared" si="0"/>
        <v>2.9785166666666663</v>
      </c>
      <c r="K35">
        <f t="shared" si="1"/>
        <v>20.738483333333335</v>
      </c>
      <c r="N35">
        <f>J36-J26</f>
        <v>0.59110333333333376</v>
      </c>
      <c r="O35">
        <f>K36-K26</f>
        <v>16.97133333333333</v>
      </c>
      <c r="P35" s="1">
        <v>1</v>
      </c>
      <c r="Q35">
        <f>N35/J26*100</f>
        <v>21.917745573648936</v>
      </c>
      <c r="R35">
        <f>O35/K26*100</f>
        <v>251.91731071813791</v>
      </c>
    </row>
    <row r="36" spans="1:18" x14ac:dyDescent="0.25">
      <c r="I36" s="1">
        <v>1</v>
      </c>
      <c r="J36">
        <f t="shared" si="0"/>
        <v>3.2880200000000004</v>
      </c>
      <c r="K36">
        <f t="shared" si="1"/>
        <v>23.708199999999998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4.2693000000000003</v>
      </c>
      <c r="C41">
        <f>C3</f>
        <v>4.7294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2.0865999999999998</v>
      </c>
      <c r="C44">
        <f>O3</f>
        <v>9.8931000000000004</v>
      </c>
    </row>
    <row r="45" spans="1:18" x14ac:dyDescent="0.25">
      <c r="A45" s="1">
        <v>5</v>
      </c>
      <c r="B45">
        <f>R3</f>
        <v>2.7563</v>
      </c>
      <c r="C45">
        <f>S3</f>
        <v>6.9781000000000004</v>
      </c>
    </row>
    <row r="46" spans="1:18" x14ac:dyDescent="0.25">
      <c r="A46" s="1">
        <v>6</v>
      </c>
      <c r="B46">
        <f>V3</f>
        <v>2.7128999999999999</v>
      </c>
      <c r="C46">
        <f>W3</f>
        <v>11.5352</v>
      </c>
    </row>
    <row r="47" spans="1:18" x14ac:dyDescent="0.25">
      <c r="A47" s="1">
        <v>7</v>
      </c>
      <c r="B47">
        <f>Z3</f>
        <v>2.2105999999999999</v>
      </c>
      <c r="C47">
        <f>AA3</f>
        <v>3.9407999999999999</v>
      </c>
    </row>
    <row r="48" spans="1:18" x14ac:dyDescent="0.25">
      <c r="A48" s="1">
        <v>8</v>
      </c>
      <c r="B48">
        <f>AD3</f>
        <v>2.1457999999999999</v>
      </c>
      <c r="C48">
        <f>AE3</f>
        <v>3.3445999999999998</v>
      </c>
    </row>
    <row r="50" spans="1:3" x14ac:dyDescent="0.25">
      <c r="A50" t="s">
        <v>19</v>
      </c>
      <c r="B50">
        <f>AVERAGE(B41:B48)</f>
        <v>2.0226875</v>
      </c>
      <c r="C50">
        <f>AVERAGE(C41:C48)</f>
        <v>5.0526500000000008</v>
      </c>
    </row>
    <row r="51" spans="1:3" x14ac:dyDescent="0.25">
      <c r="A51" t="s">
        <v>8</v>
      </c>
      <c r="B51">
        <f>STDEV(B41:B48)</f>
        <v>1.4292320799621232</v>
      </c>
      <c r="C51">
        <f>STDEV(C41:C48)</f>
        <v>4.2169292863070735</v>
      </c>
    </row>
    <row r="52" spans="1:3" x14ac:dyDescent="0.25">
      <c r="A52" t="s">
        <v>20</v>
      </c>
      <c r="B52">
        <f>1.5*B51</f>
        <v>2.1438481199431849</v>
      </c>
      <c r="C52">
        <f>1.5*C51</f>
        <v>6.3253939294606099</v>
      </c>
    </row>
    <row r="53" spans="1:3" x14ac:dyDescent="0.25">
      <c r="A53" t="s">
        <v>9</v>
      </c>
      <c r="B53">
        <f>2*B51</f>
        <v>2.8584641599242464</v>
      </c>
      <c r="C53">
        <f>2*C51</f>
        <v>8.4338585726141471</v>
      </c>
    </row>
    <row r="54" spans="1:3" x14ac:dyDescent="0.25">
      <c r="A54" t="s">
        <v>21</v>
      </c>
      <c r="B54">
        <f>B50+B52</f>
        <v>4.1665356199431844</v>
      </c>
      <c r="C54">
        <f>C50+C52</f>
        <v>11.37804392946061</v>
      </c>
    </row>
    <row r="55" spans="1:3" x14ac:dyDescent="0.25">
      <c r="A55" t="s">
        <v>10</v>
      </c>
      <c r="B55">
        <f>B50+B53</f>
        <v>4.8811516599242459</v>
      </c>
      <c r="C55">
        <f>C50+C53</f>
        <v>13.486508572614149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2015-03-18T03:21:52Z</dcterms:created>
  <dcterms:modified xsi:type="dcterms:W3CDTF">2015-04-21T06:23:47Z</dcterms:modified>
</cp:coreProperties>
</file>