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1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1" i="1" s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V26" i="1" s="1"/>
  <c r="J26" i="1"/>
  <c r="N26" i="1" s="1"/>
  <c r="Q26" i="1" s="1"/>
  <c r="W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Z15" i="1"/>
  <c r="W16" i="1"/>
  <c r="W17" i="1" s="1"/>
  <c r="V16" i="1"/>
  <c r="V17" i="1" s="1"/>
  <c r="V18" i="1" s="1"/>
  <c r="W15" i="1"/>
  <c r="W18" i="1" s="1"/>
  <c r="V15" i="1"/>
  <c r="S16" i="1"/>
  <c r="S17" i="1" s="1"/>
  <c r="R16" i="1"/>
  <c r="R17" i="1" s="1"/>
  <c r="R18" i="1" s="1"/>
  <c r="S15" i="1"/>
  <c r="R15" i="1"/>
  <c r="O16" i="1"/>
  <c r="O17" i="1" s="1"/>
  <c r="N16" i="1"/>
  <c r="N17" i="1" s="1"/>
  <c r="N18" i="1" s="1"/>
  <c r="O15" i="1"/>
  <c r="O18" i="1" s="1"/>
  <c r="N15" i="1"/>
  <c r="K16" i="1"/>
  <c r="K17" i="1" s="1"/>
  <c r="J16" i="1"/>
  <c r="J17" i="1" s="1"/>
  <c r="K15" i="1"/>
  <c r="J15" i="1"/>
  <c r="G16" i="1"/>
  <c r="G17" i="1" s="1"/>
  <c r="F16" i="1"/>
  <c r="F17" i="1" s="1"/>
  <c r="F18" i="1" s="1"/>
  <c r="G15" i="1"/>
  <c r="G18" i="1" s="1"/>
  <c r="F15" i="1"/>
  <c r="C16" i="1"/>
  <c r="C17" i="1" s="1"/>
  <c r="B16" i="1"/>
  <c r="B17" i="1" s="1"/>
  <c r="B18" i="1" s="1"/>
  <c r="C15" i="1"/>
  <c r="B15" i="1"/>
  <c r="AD18" i="1" l="1"/>
  <c r="O28" i="1"/>
  <c r="R28" i="1" s="1"/>
  <c r="AI26" i="1" s="1"/>
  <c r="C51" i="1"/>
  <c r="C53" i="1" s="1"/>
  <c r="N29" i="1"/>
  <c r="Q29" i="1" s="1"/>
  <c r="Z26" i="1" s="1"/>
  <c r="O35" i="1"/>
  <c r="R35" i="1" s="1"/>
  <c r="AP26" i="1" s="1"/>
  <c r="Z18" i="1"/>
  <c r="J18" i="1"/>
  <c r="O26" i="1"/>
  <c r="R26" i="1" s="1"/>
  <c r="AG26" i="1" s="1"/>
  <c r="O34" i="1"/>
  <c r="R34" i="1" s="1"/>
  <c r="AO26" i="1" s="1"/>
  <c r="O33" i="1"/>
  <c r="R33" i="1" s="1"/>
  <c r="AN26" i="1" s="1"/>
  <c r="O27" i="1"/>
  <c r="R27" i="1" s="1"/>
  <c r="AH26" i="1" s="1"/>
  <c r="N27" i="1"/>
  <c r="Q27" i="1" s="1"/>
  <c r="X26" i="1" s="1"/>
  <c r="N35" i="1"/>
  <c r="Q35" i="1" s="1"/>
  <c r="AF26" i="1" s="1"/>
  <c r="O31" i="1"/>
  <c r="R31" i="1" s="1"/>
  <c r="AL26" i="1" s="1"/>
  <c r="B52" i="1"/>
  <c r="B53" i="1"/>
  <c r="C18" i="1"/>
  <c r="K18" i="1"/>
  <c r="S18" i="1"/>
  <c r="AA18" i="1"/>
  <c r="O29" i="1"/>
  <c r="R29" i="1" s="1"/>
  <c r="AJ26" i="1" s="1"/>
  <c r="B50" i="1"/>
  <c r="N30" i="1"/>
  <c r="Q30" i="1" s="1"/>
  <c r="AA26" i="1" s="1"/>
  <c r="N32" i="1"/>
  <c r="Q32" i="1" s="1"/>
  <c r="AC26" i="1" s="1"/>
  <c r="N34" i="1"/>
  <c r="Q34" i="1" s="1"/>
  <c r="AE26" i="1" s="1"/>
  <c r="U26" i="1"/>
  <c r="N31" i="1"/>
  <c r="Q31" i="1" s="1"/>
  <c r="AB26" i="1" s="1"/>
  <c r="O30" i="1"/>
  <c r="R30" i="1" s="1"/>
  <c r="AK26" i="1" s="1"/>
  <c r="N33" i="1"/>
  <c r="Q33" i="1" s="1"/>
  <c r="AD26" i="1" s="1"/>
  <c r="C50" i="1"/>
  <c r="C52" i="1" l="1"/>
  <c r="C55" i="1"/>
  <c r="C54" i="1"/>
  <c r="B54" i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<sst xmlns="http://schemas.openxmlformats.org/spreadsheetml/2006/main" count="48" uniqueCount="22">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</sst>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D3" sqref="AD3: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8.3541000000000007</v>
      </c>
      <c r="C3">
        <v>2.2111000000000001</v>
      </c>
      <c r="E3" s="1">
        <v>232</v>
      </c>
      <c r="F3">
        <v>7.6590999999999996</v>
      </c>
      <c r="G3">
        <v>2.2627999999999999</v>
      </c>
      <c r="I3" s="1">
        <v>232</v>
      </c>
      <c r="J3">
        <v>8.3373000000000008</v>
      </c>
      <c r="K3">
        <v>2.2669999999999999</v>
      </c>
      <c r="M3" s="1">
        <v>232</v>
      </c>
      <c r="N3">
        <v>8.5274000000000001</v>
      </c>
      <c r="O3">
        <v>2.4514999999999998</v>
      </c>
      <c r="Q3" s="1">
        <v>232</v>
      </c>
      <c r="U3" s="1">
        <v>232</v>
      </c>
      <c r="V3">
        <v>7.3002000000000002</v>
      </c>
      <c r="W3">
        <v>2.7092999999999998</v>
      </c>
      <c r="Y3" s="1">
        <v>232</v>
      </c>
      <c r="Z3">
        <v>8.5946999999999996</v>
      </c>
      <c r="AA3">
        <v>2.6888999999999998</v>
      </c>
      <c r="AC3" s="1">
        <v>232</v>
      </c>
    </row>
    <row r="4" spans="1:31" x14ac:dyDescent="0.25">
      <c r="A4" s="1">
        <v>0.1</v>
      </c>
      <c r="B4">
        <v>7.0412999999999997</v>
      </c>
      <c r="C4">
        <v>2.5110000000000001</v>
      </c>
      <c r="E4" s="1">
        <v>0.1</v>
      </c>
      <c r="F4">
        <v>10.109500000000001</v>
      </c>
      <c r="G4">
        <v>2.4011</v>
      </c>
      <c r="I4" s="1">
        <v>0.1</v>
      </c>
      <c r="J4">
        <v>7.6026999999999996</v>
      </c>
      <c r="K4">
        <v>2.0023</v>
      </c>
      <c r="M4" s="1">
        <v>0.1</v>
      </c>
      <c r="N4">
        <v>8.7700999999999993</v>
      </c>
      <c r="O4">
        <v>2.3384999999999998</v>
      </c>
      <c r="Q4" s="1">
        <v>0.1</v>
      </c>
      <c r="U4" s="1">
        <v>0.1</v>
      </c>
      <c r="V4">
        <v>8.3953000000000007</v>
      </c>
      <c r="W4">
        <v>2.7646999999999999</v>
      </c>
      <c r="Y4" s="1">
        <v>0.1</v>
      </c>
      <c r="Z4">
        <v>8.2302</v>
      </c>
      <c r="AA4">
        <v>2.6804999999999999</v>
      </c>
      <c r="AC4" s="1">
        <v>0.1</v>
      </c>
    </row>
    <row r="5" spans="1:31" x14ac:dyDescent="0.25">
      <c r="A5" s="1">
        <v>0.2</v>
      </c>
      <c r="B5">
        <v>8.2813999999999997</v>
      </c>
      <c r="C5">
        <v>2.1905999999999999</v>
      </c>
      <c r="E5" s="1">
        <v>0.2</v>
      </c>
      <c r="F5">
        <v>9.9336000000000002</v>
      </c>
      <c r="G5">
        <v>1.8775999999999999</v>
      </c>
      <c r="I5" s="1">
        <v>0.2</v>
      </c>
      <c r="K5">
        <v>1.8534999999999999</v>
      </c>
      <c r="M5" s="1">
        <v>0.2</v>
      </c>
      <c r="N5">
        <v>8.8505000000000003</v>
      </c>
      <c r="O5">
        <v>2.4159000000000002</v>
      </c>
      <c r="Q5" s="1">
        <v>0.2</v>
      </c>
      <c r="U5" s="1">
        <v>0.2</v>
      </c>
      <c r="V5">
        <v>8.8294999999999995</v>
      </c>
      <c r="W5">
        <v>2.5903999999999998</v>
      </c>
      <c r="Y5" s="1">
        <v>0.2</v>
      </c>
      <c r="Z5">
        <v>9.8149999999999995</v>
      </c>
      <c r="AC5" s="1">
        <v>0.2</v>
      </c>
    </row>
    <row r="6" spans="1:31" x14ac:dyDescent="0.25">
      <c r="A6" s="1">
        <v>0.3</v>
      </c>
      <c r="B6">
        <v>8.3095999999999997</v>
      </c>
      <c r="C6">
        <v>2.4933000000000001</v>
      </c>
      <c r="E6" s="1">
        <v>0.3</v>
      </c>
      <c r="F6">
        <v>8.6905999999999999</v>
      </c>
      <c r="G6">
        <v>2.5804</v>
      </c>
      <c r="I6" s="1">
        <v>0.3</v>
      </c>
      <c r="J6">
        <v>7.2507000000000001</v>
      </c>
      <c r="K6">
        <v>2.1880000000000002</v>
      </c>
      <c r="M6" s="1">
        <v>0.3</v>
      </c>
      <c r="N6">
        <v>8.7379999999999995</v>
      </c>
      <c r="O6">
        <v>2.4878999999999998</v>
      </c>
      <c r="Q6" s="1">
        <v>0.3</v>
      </c>
      <c r="U6" s="1">
        <v>0.3</v>
      </c>
      <c r="V6">
        <v>6.2192999999999996</v>
      </c>
      <c r="W6">
        <v>2.5379</v>
      </c>
      <c r="Y6" s="1">
        <v>0.3</v>
      </c>
      <c r="Z6">
        <v>8.1943999999999999</v>
      </c>
      <c r="AA6">
        <v>2.5289999999999999</v>
      </c>
      <c r="AC6" s="1">
        <v>0.3</v>
      </c>
    </row>
    <row r="7" spans="1:31" x14ac:dyDescent="0.25">
      <c r="A7" s="1">
        <v>0.4</v>
      </c>
      <c r="B7">
        <v>7.7649999999999997</v>
      </c>
      <c r="C7">
        <v>2.6061999999999999</v>
      </c>
      <c r="E7" s="1">
        <v>0.4</v>
      </c>
      <c r="F7">
        <v>9.0281000000000002</v>
      </c>
      <c r="G7">
        <v>2.2054</v>
      </c>
      <c r="I7" s="1">
        <v>0.4</v>
      </c>
      <c r="J7">
        <v>6.9379999999999997</v>
      </c>
      <c r="K7">
        <v>2.3738999999999999</v>
      </c>
      <c r="M7" s="1">
        <v>0.4</v>
      </c>
      <c r="N7">
        <v>7.5766</v>
      </c>
      <c r="O7">
        <v>2.544</v>
      </c>
      <c r="Q7" s="1">
        <v>0.4</v>
      </c>
      <c r="U7" s="1">
        <v>0.4</v>
      </c>
      <c r="V7">
        <v>7.5427</v>
      </c>
      <c r="W7">
        <v>2.6785000000000001</v>
      </c>
      <c r="Y7" s="1">
        <v>0.4</v>
      </c>
      <c r="Z7">
        <v>8.2812999999999999</v>
      </c>
      <c r="AA7">
        <v>2.7357999999999998</v>
      </c>
      <c r="AC7" s="1">
        <v>0.4</v>
      </c>
    </row>
    <row r="8" spans="1:31" x14ac:dyDescent="0.25">
      <c r="A8" s="1">
        <v>0.5</v>
      </c>
      <c r="B8">
        <v>7.2957999999999998</v>
      </c>
      <c r="C8">
        <v>2.1004999999999998</v>
      </c>
      <c r="E8" s="1">
        <v>0.5</v>
      </c>
      <c r="F8">
        <v>9.8087999999999997</v>
      </c>
      <c r="G8">
        <v>2.5962000000000001</v>
      </c>
      <c r="I8" s="1">
        <v>0.5</v>
      </c>
      <c r="J8">
        <v>8.1536000000000008</v>
      </c>
      <c r="K8">
        <v>2.2997999999999998</v>
      </c>
      <c r="M8" s="1">
        <v>0.5</v>
      </c>
      <c r="N8">
        <v>8.0008999999999997</v>
      </c>
      <c r="O8">
        <v>2.6436999999999999</v>
      </c>
      <c r="Q8" s="1">
        <v>0.5</v>
      </c>
      <c r="U8" s="1">
        <v>0.5</v>
      </c>
      <c r="V8">
        <v>9.2371999999999996</v>
      </c>
      <c r="W8">
        <v>2.8182999999999998</v>
      </c>
      <c r="Y8" s="1">
        <v>0.5</v>
      </c>
      <c r="Z8">
        <v>7.8460000000000001</v>
      </c>
      <c r="AA8">
        <v>2.7875000000000001</v>
      </c>
      <c r="AC8" s="1">
        <v>0.5</v>
      </c>
    </row>
    <row r="9" spans="1:31" x14ac:dyDescent="0.25">
      <c r="A9" s="1">
        <v>0.6</v>
      </c>
      <c r="C9">
        <v>2.3948999999999998</v>
      </c>
      <c r="E9" s="1">
        <v>0.6</v>
      </c>
      <c r="F9">
        <v>8.3344000000000005</v>
      </c>
      <c r="G9">
        <v>2.0076999999999998</v>
      </c>
      <c r="I9" s="1">
        <v>0.6</v>
      </c>
      <c r="J9">
        <v>6.3494999999999999</v>
      </c>
      <c r="K9">
        <v>2.1017000000000001</v>
      </c>
      <c r="M9" s="1">
        <v>0.6</v>
      </c>
      <c r="N9">
        <v>9.9161000000000001</v>
      </c>
      <c r="O9">
        <v>2.1486000000000001</v>
      </c>
      <c r="Q9" s="1">
        <v>0.6</v>
      </c>
      <c r="U9" s="1">
        <v>0.6</v>
      </c>
      <c r="V9">
        <v>8.4647000000000006</v>
      </c>
      <c r="W9">
        <v>2.8500999999999999</v>
      </c>
      <c r="Y9" s="1">
        <v>0.6</v>
      </c>
      <c r="Z9">
        <v>10.0474</v>
      </c>
      <c r="AA9">
        <v>2.7132999999999998</v>
      </c>
      <c r="AC9" s="1">
        <v>0.6</v>
      </c>
    </row>
    <row r="10" spans="1:31" x14ac:dyDescent="0.25">
      <c r="A10" s="1">
        <v>0.7</v>
      </c>
      <c r="B10">
        <v>7.7119</v>
      </c>
      <c r="C10">
        <v>2.3917999999999999</v>
      </c>
      <c r="E10" s="1">
        <v>0.7</v>
      </c>
      <c r="F10">
        <v>8.2927999999999997</v>
      </c>
      <c r="G10">
        <v>2.7787000000000002</v>
      </c>
      <c r="I10" s="1">
        <v>0.7</v>
      </c>
      <c r="J10">
        <v>8.7212999999999994</v>
      </c>
      <c r="K10">
        <v>2.11</v>
      </c>
      <c r="M10" s="1">
        <v>0.7</v>
      </c>
      <c r="N10">
        <v>6.8509000000000002</v>
      </c>
      <c r="O10">
        <v>2.9045999999999998</v>
      </c>
      <c r="Q10" s="1">
        <v>0.7</v>
      </c>
      <c r="U10" s="1">
        <v>0.7</v>
      </c>
      <c r="V10">
        <v>8.6042000000000005</v>
      </c>
      <c r="W10">
        <v>2.4921000000000002</v>
      </c>
      <c r="Y10" s="1">
        <v>0.7</v>
      </c>
      <c r="Z10">
        <v>8.3962000000000003</v>
      </c>
      <c r="AA10">
        <v>3.8186</v>
      </c>
      <c r="AC10" s="1">
        <v>0.7</v>
      </c>
    </row>
    <row r="11" spans="1:31" x14ac:dyDescent="0.25">
      <c r="A11" s="1">
        <v>0.8</v>
      </c>
      <c r="B11">
        <v>7.5472000000000001</v>
      </c>
      <c r="C11">
        <v>2.3043999999999998</v>
      </c>
      <c r="E11" s="1">
        <v>0.8</v>
      </c>
      <c r="F11">
        <v>8.33</v>
      </c>
      <c r="G11">
        <v>1.8365</v>
      </c>
      <c r="I11" s="1">
        <v>0.8</v>
      </c>
      <c r="J11">
        <v>8.7749000000000006</v>
      </c>
      <c r="K11">
        <v>2.3601999999999999</v>
      </c>
      <c r="M11" s="1">
        <v>0.8</v>
      </c>
      <c r="N11">
        <v>8.7716999999999992</v>
      </c>
      <c r="O11">
        <v>2.1145</v>
      </c>
      <c r="Q11" s="1">
        <v>0.8</v>
      </c>
      <c r="U11" s="1">
        <v>0.8</v>
      </c>
      <c r="V11">
        <v>8.2070000000000007</v>
      </c>
      <c r="W11">
        <v>2.6728999999999998</v>
      </c>
      <c r="Y11" s="1">
        <v>0.8</v>
      </c>
      <c r="AA11">
        <v>3.1867999999999999</v>
      </c>
      <c r="AC11" s="1">
        <v>0.8</v>
      </c>
    </row>
    <row r="12" spans="1:31" x14ac:dyDescent="0.25">
      <c r="A12" s="1">
        <v>0.9</v>
      </c>
      <c r="B12">
        <v>8.6934000000000005</v>
      </c>
      <c r="C12">
        <v>2.2989999999999999</v>
      </c>
      <c r="E12" s="1">
        <v>0.9</v>
      </c>
      <c r="F12">
        <v>10.918900000000001</v>
      </c>
      <c r="G12">
        <v>2.0230000000000001</v>
      </c>
      <c r="I12" s="1">
        <v>0.9</v>
      </c>
      <c r="J12">
        <v>8.1341000000000001</v>
      </c>
      <c r="K12">
        <v>2.1101000000000001</v>
      </c>
      <c r="M12" s="1">
        <v>0.9</v>
      </c>
      <c r="N12">
        <v>7.6745000000000001</v>
      </c>
      <c r="O12">
        <v>2.5308999999999999</v>
      </c>
      <c r="Q12" s="1">
        <v>0.9</v>
      </c>
      <c r="U12" s="1">
        <v>0.9</v>
      </c>
      <c r="V12">
        <v>7.1363000000000003</v>
      </c>
      <c r="W12">
        <v>2.5228000000000002</v>
      </c>
      <c r="Y12" s="1">
        <v>0.9</v>
      </c>
      <c r="Z12">
        <v>7.8628999999999998</v>
      </c>
      <c r="AA12">
        <v>3.6379999999999999</v>
      </c>
      <c r="AC12" s="1">
        <v>0.9</v>
      </c>
    </row>
    <row r="13" spans="1:31" x14ac:dyDescent="0.25">
      <c r="A13" s="1">
        <v>1</v>
      </c>
      <c r="B13">
        <v>7.3665000000000003</v>
      </c>
      <c r="C13">
        <v>2.089</v>
      </c>
      <c r="E13" s="1">
        <v>1</v>
      </c>
      <c r="F13">
        <v>6.7256999999999998</v>
      </c>
      <c r="G13">
        <v>2.2724000000000002</v>
      </c>
      <c r="I13" s="1">
        <v>1</v>
      </c>
      <c r="J13">
        <v>7.9835000000000003</v>
      </c>
      <c r="K13">
        <v>1.9692000000000001</v>
      </c>
      <c r="M13" s="1">
        <v>1</v>
      </c>
      <c r="N13">
        <v>7.5113000000000003</v>
      </c>
      <c r="O13">
        <v>2.3773</v>
      </c>
      <c r="Q13" s="1">
        <v>1</v>
      </c>
      <c r="U13" s="1">
        <v>1</v>
      </c>
      <c r="V13">
        <v>7.4058000000000002</v>
      </c>
      <c r="W13">
        <v>2.4073000000000002</v>
      </c>
      <c r="Y13" s="1">
        <v>1</v>
      </c>
      <c r="Z13">
        <v>8.3948</v>
      </c>
      <c r="AA13">
        <v>2.5200999999999998</v>
      </c>
      <c r="AC13" s="1">
        <v>1</v>
      </c>
    </row>
    <row r="15" spans="1:31" x14ac:dyDescent="0.25">
      <c r="A15" t="s">
        <v>7</v>
      </c>
      <c r="B15">
        <f>AVERAGE(B4:B13)</f>
        <v>7.7791222222222229</v>
      </c>
      <c r="C15">
        <f>AVERAGE(C4:C13)</f>
        <v>2.3380699999999996</v>
      </c>
      <c r="F15">
        <f>AVERAGE(F4:F13)</f>
        <v>9.0172399999999993</v>
      </c>
      <c r="G15">
        <f>AVERAGE(G4:G13)</f>
        <v>2.2579000000000002</v>
      </c>
      <c r="J15">
        <f>AVERAGE(J4:J13)</f>
        <v>7.7675888888888904</v>
      </c>
      <c r="K15">
        <f>AVERAGE(K4:K13)</f>
        <v>2.1368699999999996</v>
      </c>
      <c r="N15">
        <f>AVERAGE(N4:N13)</f>
        <v>8.2660599999999995</v>
      </c>
      <c r="O15">
        <f>AVERAGE(O4:O13)</f>
        <v>2.4505899999999996</v>
      </c>
      <c r="R15" t="e">
        <f>AVERAGE(R4:R13)</f>
        <v>#DIV/0!</v>
      </c>
      <c r="S15" t="e">
        <f>AVERAGE(S4:S13)</f>
        <v>#DIV/0!</v>
      </c>
      <c r="V15">
        <f>AVERAGE(V4:V13)</f>
        <v>8.0042000000000009</v>
      </c>
      <c r="W15">
        <f>AVERAGE(W4:W13)</f>
        <v>2.6335000000000002</v>
      </c>
      <c r="Z15">
        <f>AVERAGE(Z4:Z13)</f>
        <v>8.563133333333333</v>
      </c>
      <c r="AA15">
        <f>AVERAGE(AA4:AA13)</f>
        <v>2.9566222222222214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0.54501591439557484</v>
      </c>
      <c r="C16">
        <f>STDEV(C4:C13)</f>
        <v>0.17476787811901315</v>
      </c>
      <c r="F16">
        <f>STDEV(F4:F13)</f>
        <v>1.2063247832431661</v>
      </c>
      <c r="G16">
        <f>STDEV(G4:G13)</f>
        <v>0.32543007782864036</v>
      </c>
      <c r="J16">
        <f>STDEV(J4:J13)</f>
        <v>0.80991893335759924</v>
      </c>
      <c r="K16">
        <f>STDEV(K4:K13)</f>
        <v>0.1714047843880418</v>
      </c>
      <c r="N16">
        <f>STDEV(N4:N13)</f>
        <v>0.89843111675606757</v>
      </c>
      <c r="O16">
        <f>STDEV(O4:O13)</f>
        <v>0.23172712616351152</v>
      </c>
      <c r="R16" t="e">
        <f>STDEV(R4:R13)</f>
        <v>#DIV/0!</v>
      </c>
      <c r="S16" t="e">
        <f>STDEV(S4:S13)</f>
        <v>#DIV/0!</v>
      </c>
      <c r="V16">
        <f>STDEV(V4:V13)</f>
        <v>0.91151519887371413</v>
      </c>
      <c r="W16">
        <f>STDEV(W4:W13)</f>
        <v>0.14767428874233834</v>
      </c>
      <c r="Z16">
        <f>STDEV(Z4:Z13)</f>
        <v>0.8029061573434344</v>
      </c>
      <c r="AA16">
        <f>STDEV(AA4:AA13)</f>
        <v>0.48042813660780642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1.0900318287911497</v>
      </c>
      <c r="C17">
        <f>2*C16</f>
        <v>0.3495357562380263</v>
      </c>
      <c r="F17">
        <f>2*F16</f>
        <v>2.4126495664863321</v>
      </c>
      <c r="G17">
        <f>2*G16</f>
        <v>0.65086015565728073</v>
      </c>
      <c r="J17">
        <f>2*J16</f>
        <v>1.6198378667151985</v>
      </c>
      <c r="K17">
        <f>2*K16</f>
        <v>0.3428095687760836</v>
      </c>
      <c r="N17">
        <f>2*N16</f>
        <v>1.7968622335121351</v>
      </c>
      <c r="O17">
        <f>2*O16</f>
        <v>0.46345425232702303</v>
      </c>
      <c r="R17" t="e">
        <f>2*R16</f>
        <v>#DIV/0!</v>
      </c>
      <c r="S17" t="e">
        <f>2*S16</f>
        <v>#DIV/0!</v>
      </c>
      <c r="V17">
        <f>2*V16</f>
        <v>1.8230303977474283</v>
      </c>
      <c r="W17">
        <f>2*W16</f>
        <v>0.29534857748467669</v>
      </c>
      <c r="Z17">
        <f>2*Z16</f>
        <v>1.6058123146868688</v>
      </c>
      <c r="AA17">
        <f>2*AA16</f>
        <v>0.96085627321561284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8.8691540510133731</v>
      </c>
      <c r="C18">
        <f>C15+C17</f>
        <v>2.687605756238026</v>
      </c>
      <c r="F18">
        <f>F15+F17</f>
        <v>11.429889566486331</v>
      </c>
      <c r="G18">
        <f>G15+G17</f>
        <v>2.9087601556572809</v>
      </c>
      <c r="J18">
        <f>J15+J17</f>
        <v>9.3874267556040891</v>
      </c>
      <c r="K18">
        <f>K15+K17</f>
        <v>2.4796795687760831</v>
      </c>
      <c r="N18">
        <f>N15+N17</f>
        <v>10.062922233512134</v>
      </c>
      <c r="O18">
        <f>O15+O17</f>
        <v>2.9140442523270225</v>
      </c>
      <c r="R18" t="e">
        <f>R15+R17</f>
        <v>#DIV/0!</v>
      </c>
      <c r="S18" t="e">
        <f>S15+S17</f>
        <v>#DIV/0!</v>
      </c>
      <c r="V18">
        <f>V15+V17</f>
        <v>9.8272303977474298</v>
      </c>
      <c r="W18">
        <f>W15+W17</f>
        <v>2.9288485774846769</v>
      </c>
      <c r="Z18">
        <f>Z15+Z17</f>
        <v>10.168945648020202</v>
      </c>
      <c r="AA18">
        <f>AA15+AA17</f>
        <v>3.9174784954378343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8.1288</v>
      </c>
      <c r="K26">
        <f t="shared" ref="K26:K36" si="1">AVERAGE(C3,G3,K3,O3,S3,W3,AA3,AE3)</f>
        <v>2.4317666666666664</v>
      </c>
      <c r="N26">
        <f>J27-J26</f>
        <v>0.2293833333333346</v>
      </c>
      <c r="O26">
        <f>K27-K26</f>
        <v>1.7916666666666803E-2</v>
      </c>
      <c r="P26" s="1">
        <v>0.1</v>
      </c>
      <c r="Q26">
        <f>N26/J26*100</f>
        <v>2.8218597250926902</v>
      </c>
      <c r="R26">
        <f>O26/K26*100</f>
        <v>0.73677573232081495</v>
      </c>
      <c r="U26">
        <f>J26</f>
        <v>8.1288</v>
      </c>
      <c r="V26">
        <f>K26</f>
        <v>2.4317666666666664</v>
      </c>
      <c r="W26">
        <f>Q26</f>
        <v>2.8218597250926902</v>
      </c>
      <c r="X26">
        <f>Q27</f>
        <v>12.464324377521891</v>
      </c>
      <c r="Y26">
        <f>Q28</f>
        <v>-2.8093527539940344</v>
      </c>
      <c r="Z26">
        <f>Q29</f>
        <v>-3.3647852901617399</v>
      </c>
      <c r="AA26">
        <f>Q30</f>
        <v>3.2179821539874567</v>
      </c>
      <c r="AB26">
        <f>Q31</f>
        <v>6.0724830233244749</v>
      </c>
      <c r="AC26">
        <f>Q32</f>
        <v>-0.40083817209592049</v>
      </c>
      <c r="AD26">
        <f>Q33</f>
        <v>2.4279106387166589</v>
      </c>
      <c r="AE26">
        <f>Q34</f>
        <v>3.3774972935734846</v>
      </c>
      <c r="AF26">
        <f>Q35</f>
        <v>-6.9407538628087631</v>
      </c>
      <c r="AG26">
        <f>R26</f>
        <v>0.73677573232081495</v>
      </c>
      <c r="AH26">
        <f>R27</f>
        <v>-10.122955875700784</v>
      </c>
      <c r="AI26">
        <f>R28</f>
        <v>1.5482570970351033</v>
      </c>
      <c r="AJ26">
        <f>R29</f>
        <v>3.7914821871616002</v>
      </c>
      <c r="AK26">
        <f>R30</f>
        <v>4.4919331624470624</v>
      </c>
      <c r="AL26">
        <f>R31</f>
        <v>-2.5653502940249253</v>
      </c>
      <c r="AM26">
        <f>R32</f>
        <v>13.05772209504752</v>
      </c>
      <c r="AN26">
        <f>R33</f>
        <v>-0.79023480871244933</v>
      </c>
      <c r="AO26">
        <f>R34</f>
        <v>3.6544076323112322</v>
      </c>
      <c r="AP26">
        <f>R35</f>
        <v>-6.5473661124285636</v>
      </c>
    </row>
    <row r="27" spans="1:42" x14ac:dyDescent="0.25">
      <c r="I27" s="1">
        <v>0.1</v>
      </c>
      <c r="J27">
        <f t="shared" si="0"/>
        <v>8.3581833333333346</v>
      </c>
      <c r="K27">
        <f t="shared" si="1"/>
        <v>2.4496833333333332</v>
      </c>
      <c r="N27">
        <f>J28-J26</f>
        <v>1.0131999999999994</v>
      </c>
      <c r="O27">
        <f>K28-K26</f>
        <v>-0.24616666666666642</v>
      </c>
      <c r="P27" s="1">
        <v>0.2</v>
      </c>
      <c r="Q27">
        <f>N27/J26*100</f>
        <v>12.464324377521891</v>
      </c>
      <c r="R27">
        <f>O27/K26*100</f>
        <v>-10.122955875700784</v>
      </c>
    </row>
    <row r="28" spans="1:42" x14ac:dyDescent="0.25">
      <c r="I28" s="1">
        <v>0.2</v>
      </c>
      <c r="J28">
        <f t="shared" si="0"/>
        <v>9.1419999999999995</v>
      </c>
      <c r="K28">
        <f t="shared" si="1"/>
        <v>2.1856</v>
      </c>
      <c r="N28">
        <f>J29-J26</f>
        <v>-0.22836666666666705</v>
      </c>
      <c r="O28">
        <f>K29-K26</f>
        <v>3.7650000000000627E-2</v>
      </c>
      <c r="P28" s="1">
        <v>0.3</v>
      </c>
      <c r="Q28">
        <f>N28/J26*100</f>
        <v>-2.8093527539940344</v>
      </c>
      <c r="R28">
        <f>O28/K26*100</f>
        <v>1.5482570970351033</v>
      </c>
    </row>
    <row r="29" spans="1:42" x14ac:dyDescent="0.25">
      <c r="I29" s="1">
        <v>0.3</v>
      </c>
      <c r="J29">
        <f t="shared" si="0"/>
        <v>7.900433333333333</v>
      </c>
      <c r="K29">
        <f t="shared" si="1"/>
        <v>2.469416666666667</v>
      </c>
      <c r="N29">
        <f>J30-J26</f>
        <v>-0.27351666666666752</v>
      </c>
      <c r="O29">
        <f>K30-K26</f>
        <v>9.220000000000006E-2</v>
      </c>
      <c r="P29" s="1">
        <v>0.4</v>
      </c>
      <c r="Q29">
        <f>N29/J26*100</f>
        <v>-3.3647852901617399</v>
      </c>
      <c r="R29">
        <f>O29/K26*100</f>
        <v>3.7914821871616002</v>
      </c>
    </row>
    <row r="30" spans="1:42" x14ac:dyDescent="0.25">
      <c r="I30" s="1">
        <v>0.4</v>
      </c>
      <c r="J30">
        <f t="shared" si="0"/>
        <v>7.8552833333333325</v>
      </c>
      <c r="K30">
        <f t="shared" si="1"/>
        <v>2.5239666666666665</v>
      </c>
      <c r="N30">
        <f>J31-J26</f>
        <v>0.26158333333333239</v>
      </c>
      <c r="O30">
        <f>K31-K26</f>
        <v>0.10923333333333352</v>
      </c>
      <c r="P30" s="1">
        <v>0.5</v>
      </c>
      <c r="Q30">
        <f>N30/J26*100</f>
        <v>3.2179821539874567</v>
      </c>
      <c r="R30">
        <f>O30/K26*100</f>
        <v>4.4919331624470624</v>
      </c>
    </row>
    <row r="31" spans="1:42" x14ac:dyDescent="0.25">
      <c r="I31" s="1">
        <v>0.5</v>
      </c>
      <c r="J31">
        <f t="shared" si="0"/>
        <v>8.3903833333333324</v>
      </c>
      <c r="K31">
        <f t="shared" si="1"/>
        <v>2.5409999999999999</v>
      </c>
      <c r="N31">
        <f>J32-J26</f>
        <v>0.49361999999999995</v>
      </c>
      <c r="O31">
        <f>K32-K26</f>
        <v>-6.2383333333333457E-2</v>
      </c>
      <c r="P31" s="1">
        <v>0.6</v>
      </c>
      <c r="Q31">
        <f>N31/J26*100</f>
        <v>6.0724830233244749</v>
      </c>
      <c r="R31">
        <f>O31/K26*100</f>
        <v>-2.5653502940249253</v>
      </c>
    </row>
    <row r="32" spans="1:42" x14ac:dyDescent="0.25">
      <c r="I32" s="1">
        <v>0.6</v>
      </c>
      <c r="J32">
        <f t="shared" si="0"/>
        <v>8.62242</v>
      </c>
      <c r="K32">
        <f t="shared" si="1"/>
        <v>2.369383333333333</v>
      </c>
      <c r="N32">
        <f>J33-J26</f>
        <v>-3.2583333333333186E-2</v>
      </c>
      <c r="O32">
        <f>K33-K26</f>
        <v>0.31753333333333389</v>
      </c>
      <c r="P32" s="1">
        <v>0.7</v>
      </c>
      <c r="Q32">
        <f>N32/J26*100</f>
        <v>-0.40083817209592049</v>
      </c>
      <c r="R32">
        <f>O32/K26*100</f>
        <v>13.05772209504752</v>
      </c>
    </row>
    <row r="33" spans="1:18" x14ac:dyDescent="0.25">
      <c r="I33" s="1">
        <v>0.7</v>
      </c>
      <c r="J33">
        <f t="shared" si="0"/>
        <v>8.0962166666666668</v>
      </c>
      <c r="K33">
        <f t="shared" si="1"/>
        <v>2.7493000000000003</v>
      </c>
      <c r="N33">
        <f>J34-J26</f>
        <v>0.19735999999999976</v>
      </c>
      <c r="O33">
        <f>K34-K26</f>
        <v>-1.9216666666666438E-2</v>
      </c>
      <c r="P33" s="1">
        <v>0.8</v>
      </c>
      <c r="Q33">
        <f>N33/J26*100</f>
        <v>2.4279106387166589</v>
      </c>
      <c r="R33">
        <f>O33/K26*100</f>
        <v>-0.79023480871244933</v>
      </c>
    </row>
    <row r="34" spans="1:18" x14ac:dyDescent="0.25">
      <c r="I34" s="1">
        <v>0.8</v>
      </c>
      <c r="J34">
        <f t="shared" si="0"/>
        <v>8.3261599999999998</v>
      </c>
      <c r="K34">
        <f t="shared" si="1"/>
        <v>2.41255</v>
      </c>
      <c r="N34">
        <f>J35-J26</f>
        <v>0.2745500000000014</v>
      </c>
      <c r="O34">
        <f>K35-K26</f>
        <v>8.8866666666667093E-2</v>
      </c>
      <c r="P34" s="1">
        <v>0.9</v>
      </c>
      <c r="Q34">
        <f>N34/J26*100</f>
        <v>3.3774972935734846</v>
      </c>
      <c r="R34">
        <f>O34/K26*100</f>
        <v>3.6544076323112322</v>
      </c>
    </row>
    <row r="35" spans="1:18" x14ac:dyDescent="0.25">
      <c r="I35" s="1">
        <v>0.9</v>
      </c>
      <c r="J35">
        <f t="shared" si="0"/>
        <v>8.4033500000000014</v>
      </c>
      <c r="K35">
        <f t="shared" si="1"/>
        <v>2.5206333333333335</v>
      </c>
      <c r="N35">
        <f>J36-J26</f>
        <v>-0.5641999999999987</v>
      </c>
      <c r="O35">
        <f>K36-K26</f>
        <v>-0.15921666666666701</v>
      </c>
      <c r="P35" s="1">
        <v>1</v>
      </c>
      <c r="Q35">
        <f>N35/J26*100</f>
        <v>-6.9407538628087631</v>
      </c>
      <c r="R35">
        <f>O35/K26*100</f>
        <v>-6.5473661124285636</v>
      </c>
    </row>
    <row r="36" spans="1:18" x14ac:dyDescent="0.25">
      <c r="I36" s="1">
        <v>1</v>
      </c>
      <c r="J36">
        <f t="shared" si="0"/>
        <v>7.5646000000000013</v>
      </c>
      <c r="K36">
        <f t="shared" si="1"/>
        <v>2.2725499999999994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8.3541000000000007</v>
      </c>
      <c r="C41">
        <f>C3</f>
        <v>2.2111000000000001</v>
      </c>
    </row>
    <row r="42" spans="1:18" x14ac:dyDescent="0.25">
      <c r="A42" s="1">
        <v>2</v>
      </c>
      <c r="B42">
        <f>F3</f>
        <v>7.6590999999999996</v>
      </c>
      <c r="C42">
        <f>G3</f>
        <v>2.2627999999999999</v>
      </c>
    </row>
    <row r="43" spans="1:18" x14ac:dyDescent="0.25">
      <c r="A43" s="1">
        <v>3</v>
      </c>
      <c r="B43">
        <f>J3</f>
        <v>8.3373000000000008</v>
      </c>
      <c r="C43">
        <f>K3</f>
        <v>2.2669999999999999</v>
      </c>
    </row>
    <row r="44" spans="1:18" x14ac:dyDescent="0.25">
      <c r="A44" s="1">
        <v>4</v>
      </c>
      <c r="B44">
        <f>N3</f>
        <v>8.5274000000000001</v>
      </c>
      <c r="C44">
        <f>O3</f>
        <v>2.4514999999999998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7.3002000000000002</v>
      </c>
      <c r="C46">
        <f>W3</f>
        <v>2.7092999999999998</v>
      </c>
    </row>
    <row r="47" spans="1:18" x14ac:dyDescent="0.25">
      <c r="A47" s="1">
        <v>7</v>
      </c>
      <c r="B47">
        <f>Z3</f>
        <v>8.5946999999999996</v>
      </c>
      <c r="C47">
        <f>AA3</f>
        <v>2.6888999999999998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6.0966000000000005</v>
      </c>
      <c r="C50">
        <f>AVERAGE(C41:C48)</f>
        <v>1.8238249999999998</v>
      </c>
    </row>
    <row r="51" spans="1:3" x14ac:dyDescent="0.25">
      <c r="A51" t="s">
        <v>8</v>
      </c>
      <c r="B51">
        <f>STDEV(B41:B48)</f>
        <v>3.7889587208851232</v>
      </c>
      <c r="C51">
        <f>STDEV(C41:C48)</f>
        <v>1.1413123370551488</v>
      </c>
    </row>
    <row r="52" spans="1:3" x14ac:dyDescent="0.25">
      <c r="A52" t="s">
        <v>20</v>
      </c>
      <c r="B52">
        <f>1.5*B51</f>
        <v>5.6834380813276848</v>
      </c>
      <c r="C52">
        <f>1.5*C51</f>
        <v>1.7119685055827232</v>
      </c>
    </row>
    <row r="53" spans="1:3" x14ac:dyDescent="0.25">
      <c r="A53" t="s">
        <v>9</v>
      </c>
      <c r="B53">
        <f>2*B51</f>
        <v>7.5779174417702464</v>
      </c>
      <c r="C53">
        <f>2*C51</f>
        <v>2.2826246741102976</v>
      </c>
    </row>
    <row r="54" spans="1:3" x14ac:dyDescent="0.25">
      <c r="A54" t="s">
        <v>21</v>
      </c>
      <c r="B54">
        <f>B50+B52</f>
        <v>11.780038081327685</v>
      </c>
      <c r="C54">
        <f>C50+C52</f>
        <v>3.5357935055827232</v>
      </c>
    </row>
    <row r="55" spans="1:3" x14ac:dyDescent="0.25">
      <c r="A55" t="s">
        <v>10</v>
      </c>
      <c r="B55">
        <f>B50+B53</f>
        <v>13.674517441770247</v>
      </c>
      <c r="C55">
        <f>C50+C53</f>
        <v>4.1064496741102978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2015-03-18T03:27:36Z</dcterms:created>
  <dcterms:modified xsi:type="dcterms:W3CDTF">2015-04-20T01:54:20Z</dcterms:modified>
</cp:coreProperties>
</file>