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22\131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N28" i="1"/>
  <c r="Q28" i="1" s="1"/>
  <c r="Y26" i="1" s="1"/>
  <c r="K36" i="1"/>
  <c r="K35" i="1"/>
  <c r="K34" i="1"/>
  <c r="K33" i="1"/>
  <c r="K32" i="1"/>
  <c r="K31" i="1"/>
  <c r="K30" i="1"/>
  <c r="K29" i="1"/>
  <c r="K28" i="1"/>
  <c r="O27" i="1" s="1"/>
  <c r="R27" i="1" s="1"/>
  <c r="AH26" i="1" s="1"/>
  <c r="K27" i="1"/>
  <c r="O26" i="1" s="1"/>
  <c r="R26" i="1" s="1"/>
  <c r="AG26" i="1" s="1"/>
  <c r="K26" i="1"/>
  <c r="V26" i="1" s="1"/>
  <c r="J26" i="1"/>
  <c r="J36" i="1"/>
  <c r="N35" i="1" s="1"/>
  <c r="Q35" i="1" s="1"/>
  <c r="AF26" i="1" s="1"/>
  <c r="J35" i="1"/>
  <c r="N34" i="1" s="1"/>
  <c r="Q34" i="1" s="1"/>
  <c r="AE26" i="1" s="1"/>
  <c r="J34" i="1"/>
  <c r="J33" i="1"/>
  <c r="N32" i="1" s="1"/>
  <c r="Q32" i="1" s="1"/>
  <c r="AC26" i="1" s="1"/>
  <c r="J32" i="1"/>
  <c r="J31" i="1"/>
  <c r="J30" i="1"/>
  <c r="J29" i="1"/>
  <c r="J28" i="1"/>
  <c r="N27" i="1" s="1"/>
  <c r="Q27" i="1" s="1"/>
  <c r="X26" i="1" s="1"/>
  <c r="J27" i="1"/>
  <c r="N26" i="1" s="1"/>
  <c r="Q26" i="1" s="1"/>
  <c r="W26" i="1" s="1"/>
  <c r="AE16" i="1"/>
  <c r="AE17" i="1" s="1"/>
  <c r="AD16" i="1"/>
  <c r="AD17" i="1" s="1"/>
  <c r="AE15" i="1"/>
  <c r="AD15" i="1"/>
  <c r="AA16" i="1"/>
  <c r="AA17" i="1" s="1"/>
  <c r="Z16" i="1"/>
  <c r="Z17" i="1" s="1"/>
  <c r="AA15" i="1"/>
  <c r="AA18" i="1" s="1"/>
  <c r="Z15" i="1"/>
  <c r="Z18" i="1" s="1"/>
  <c r="W16" i="1"/>
  <c r="W17" i="1" s="1"/>
  <c r="V16" i="1"/>
  <c r="V17" i="1" s="1"/>
  <c r="W15" i="1"/>
  <c r="V15" i="1"/>
  <c r="S16" i="1"/>
  <c r="S17" i="1" s="1"/>
  <c r="R16" i="1"/>
  <c r="R17" i="1" s="1"/>
  <c r="S15" i="1"/>
  <c r="S18" i="1" s="1"/>
  <c r="R15" i="1"/>
  <c r="R18" i="1" s="1"/>
  <c r="O16" i="1"/>
  <c r="O17" i="1" s="1"/>
  <c r="N16" i="1"/>
  <c r="N17" i="1" s="1"/>
  <c r="O15" i="1"/>
  <c r="N15" i="1"/>
  <c r="K16" i="1"/>
  <c r="K17" i="1" s="1"/>
  <c r="J16" i="1"/>
  <c r="J17" i="1" s="1"/>
  <c r="K15" i="1"/>
  <c r="K18" i="1" s="1"/>
  <c r="J15" i="1"/>
  <c r="J18" i="1" s="1"/>
  <c r="G16" i="1"/>
  <c r="G17" i="1" s="1"/>
  <c r="F16" i="1"/>
  <c r="F17" i="1" s="1"/>
  <c r="G15" i="1"/>
  <c r="G18" i="1" s="1"/>
  <c r="F15" i="1"/>
  <c r="C16" i="1"/>
  <c r="C17" i="1" s="1"/>
  <c r="B16" i="1"/>
  <c r="B17" i="1" s="1"/>
  <c r="C15" i="1"/>
  <c r="C18" i="1" s="1"/>
  <c r="B15" i="1"/>
  <c r="B18" i="1" s="1"/>
  <c r="C51" i="1" l="1"/>
  <c r="C53" i="1" s="1"/>
  <c r="N29" i="1"/>
  <c r="Q29" i="1" s="1"/>
  <c r="Z26" i="1" s="1"/>
  <c r="O34" i="1"/>
  <c r="R34" i="1" s="1"/>
  <c r="AO26" i="1" s="1"/>
  <c r="O32" i="1"/>
  <c r="R32" i="1" s="1"/>
  <c r="AM26" i="1" s="1"/>
  <c r="B51" i="1"/>
  <c r="O28" i="1"/>
  <c r="R28" i="1" s="1"/>
  <c r="AI26" i="1" s="1"/>
  <c r="O30" i="1"/>
  <c r="R30" i="1" s="1"/>
  <c r="AK26" i="1" s="1"/>
  <c r="O35" i="1"/>
  <c r="R35" i="1" s="1"/>
  <c r="AP26" i="1" s="1"/>
  <c r="O31" i="1"/>
  <c r="R31" i="1" s="1"/>
  <c r="AL26" i="1" s="1"/>
  <c r="AE18" i="1"/>
  <c r="W18" i="1"/>
  <c r="O18" i="1"/>
  <c r="N33" i="1"/>
  <c r="Q33" i="1" s="1"/>
  <c r="AD26" i="1" s="1"/>
  <c r="N31" i="1"/>
  <c r="Q31" i="1" s="1"/>
  <c r="AB26" i="1" s="1"/>
  <c r="O33" i="1"/>
  <c r="R33" i="1" s="1"/>
  <c r="AN26" i="1" s="1"/>
  <c r="B53" i="1"/>
  <c r="B52" i="1"/>
  <c r="C52" i="1"/>
  <c r="F18" i="1"/>
  <c r="N18" i="1"/>
  <c r="V18" i="1"/>
  <c r="AD18" i="1"/>
  <c r="N30" i="1"/>
  <c r="Q30" i="1" s="1"/>
  <c r="AA26" i="1" s="1"/>
  <c r="O29" i="1"/>
  <c r="R29" i="1" s="1"/>
  <c r="AJ26" i="1" s="1"/>
  <c r="B50" i="1"/>
  <c r="C50" i="1"/>
  <c r="U26" i="1"/>
  <c r="B55" i="1" l="1"/>
  <c r="B54" i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<sst xmlns="http://schemas.openxmlformats.org/spreadsheetml/2006/main" count="48" uniqueCount="22">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</sst>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Z3" sqref="Z3:AA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E3" s="1">
        <v>131</v>
      </c>
      <c r="F3">
        <v>7.66</v>
      </c>
      <c r="G3">
        <v>4.1782000000000004</v>
      </c>
      <c r="I3" s="1">
        <v>131</v>
      </c>
      <c r="J3">
        <v>7.6546000000000003</v>
      </c>
      <c r="K3">
        <v>18.227599999999999</v>
      </c>
      <c r="M3" s="1">
        <v>131</v>
      </c>
      <c r="Q3" s="1">
        <v>131</v>
      </c>
      <c r="R3">
        <v>3.5497999999999998</v>
      </c>
      <c r="S3">
        <v>3.6682000000000001</v>
      </c>
      <c r="U3" s="1">
        <v>131</v>
      </c>
      <c r="V3">
        <v>2.3881999999999999</v>
      </c>
      <c r="W3">
        <v>7.7317</v>
      </c>
      <c r="Y3" s="1">
        <v>131</v>
      </c>
      <c r="AC3" s="1">
        <v>131</v>
      </c>
      <c r="AD3">
        <v>3.4281000000000001</v>
      </c>
      <c r="AE3">
        <v>6.38</v>
      </c>
    </row>
    <row r="4" spans="1:31" x14ac:dyDescent="0.25">
      <c r="A4" s="1">
        <v>0.1</v>
      </c>
      <c r="E4" s="1">
        <v>0.1</v>
      </c>
      <c r="F4">
        <v>5.2462999999999997</v>
      </c>
      <c r="G4">
        <v>4.3635000000000002</v>
      </c>
      <c r="I4" s="1">
        <v>0.1</v>
      </c>
      <c r="J4">
        <v>6.2157</v>
      </c>
      <c r="K4">
        <v>17.596599999999999</v>
      </c>
      <c r="M4" s="1">
        <v>0.1</v>
      </c>
      <c r="Q4" s="1">
        <v>0.1</v>
      </c>
      <c r="R4">
        <v>2.8359999999999999</v>
      </c>
      <c r="S4">
        <v>3.2953999999999999</v>
      </c>
      <c r="U4" s="1">
        <v>0.1</v>
      </c>
      <c r="V4">
        <v>2.5485000000000002</v>
      </c>
      <c r="W4">
        <v>5.6087999999999996</v>
      </c>
      <c r="Y4" s="1">
        <v>0.1</v>
      </c>
      <c r="AC4" s="1">
        <v>0.1</v>
      </c>
      <c r="AD4">
        <v>4.1607000000000003</v>
      </c>
      <c r="AE4">
        <v>4.9313000000000002</v>
      </c>
    </row>
    <row r="5" spans="1:31" x14ac:dyDescent="0.25">
      <c r="A5" s="1">
        <v>0.2</v>
      </c>
      <c r="E5" s="1">
        <v>0.2</v>
      </c>
      <c r="F5">
        <v>5.8733000000000004</v>
      </c>
      <c r="G5">
        <v>6.1920999999999999</v>
      </c>
      <c r="I5" s="1">
        <v>0.2</v>
      </c>
      <c r="J5">
        <v>7.0877999999999997</v>
      </c>
      <c r="K5">
        <v>20.605</v>
      </c>
      <c r="M5" s="1">
        <v>0.2</v>
      </c>
      <c r="Q5" s="1">
        <v>0.2</v>
      </c>
      <c r="R5">
        <v>3.1143999999999998</v>
      </c>
      <c r="U5" s="1">
        <v>0.2</v>
      </c>
      <c r="V5">
        <v>2.5146000000000002</v>
      </c>
      <c r="Y5" s="1">
        <v>0.2</v>
      </c>
      <c r="AC5" s="1">
        <v>0.2</v>
      </c>
      <c r="AD5">
        <v>3.2749000000000001</v>
      </c>
      <c r="AE5">
        <v>3.5314999999999999</v>
      </c>
    </row>
    <row r="6" spans="1:31" x14ac:dyDescent="0.25">
      <c r="A6" s="1">
        <v>0.3</v>
      </c>
      <c r="E6" s="1">
        <v>0.3</v>
      </c>
      <c r="F6">
        <v>5.2488000000000001</v>
      </c>
      <c r="G6">
        <v>4.5400999999999998</v>
      </c>
      <c r="I6" s="1">
        <v>0.3</v>
      </c>
      <c r="J6">
        <v>5.3841999999999999</v>
      </c>
      <c r="K6">
        <v>12.944100000000001</v>
      </c>
      <c r="M6" s="1">
        <v>0.3</v>
      </c>
      <c r="Q6" s="1">
        <v>0.3</v>
      </c>
      <c r="R6">
        <v>3.2124999999999999</v>
      </c>
      <c r="S6">
        <v>4.5827</v>
      </c>
      <c r="U6" s="1">
        <v>0.3</v>
      </c>
      <c r="V6">
        <v>2.137</v>
      </c>
      <c r="W6">
        <v>8.2714999999999996</v>
      </c>
      <c r="Y6" s="1">
        <v>0.3</v>
      </c>
      <c r="AC6" s="1">
        <v>0.3</v>
      </c>
      <c r="AD6">
        <v>4.2859999999999996</v>
      </c>
      <c r="AE6">
        <v>4.0850999999999997</v>
      </c>
    </row>
    <row r="7" spans="1:31" x14ac:dyDescent="0.25">
      <c r="A7" s="1">
        <v>0.4</v>
      </c>
      <c r="E7" s="1">
        <v>0.4</v>
      </c>
      <c r="F7">
        <v>5.883</v>
      </c>
      <c r="G7">
        <v>4.6471</v>
      </c>
      <c r="I7" s="1">
        <v>0.4</v>
      </c>
      <c r="J7">
        <v>5.7003000000000004</v>
      </c>
      <c r="K7">
        <v>13.0585</v>
      </c>
      <c r="M7" s="1">
        <v>0.4</v>
      </c>
      <c r="Q7" s="1">
        <v>0.4</v>
      </c>
      <c r="R7">
        <v>3.6375000000000002</v>
      </c>
      <c r="S7">
        <v>3.9761000000000002</v>
      </c>
      <c r="U7" s="1">
        <v>0.4</v>
      </c>
      <c r="V7">
        <v>2.4811999999999999</v>
      </c>
      <c r="W7">
        <v>6.6502999999999997</v>
      </c>
      <c r="Y7" s="1">
        <v>0.4</v>
      </c>
      <c r="AC7" s="1">
        <v>0.4</v>
      </c>
      <c r="AD7">
        <v>4.2210000000000001</v>
      </c>
      <c r="AE7">
        <v>5.1471</v>
      </c>
    </row>
    <row r="8" spans="1:31" x14ac:dyDescent="0.25">
      <c r="A8" s="1">
        <v>0.5</v>
      </c>
      <c r="E8" s="1">
        <v>0.5</v>
      </c>
      <c r="F8">
        <v>5.8982999999999999</v>
      </c>
      <c r="G8">
        <v>5.8175999999999997</v>
      </c>
      <c r="I8" s="1">
        <v>0.5</v>
      </c>
      <c r="J8">
        <v>5.2294999999999998</v>
      </c>
      <c r="K8">
        <v>8.6286000000000005</v>
      </c>
      <c r="M8" s="1">
        <v>0.5</v>
      </c>
      <c r="Q8" s="1">
        <v>0.5</v>
      </c>
      <c r="R8">
        <v>3.4864999999999999</v>
      </c>
      <c r="S8">
        <v>4.2988999999999997</v>
      </c>
      <c r="U8" s="1">
        <v>0.5</v>
      </c>
      <c r="V8">
        <v>2.9651999999999998</v>
      </c>
      <c r="W8">
        <v>5.9188000000000001</v>
      </c>
      <c r="Y8" s="1">
        <v>0.5</v>
      </c>
      <c r="AC8" s="1">
        <v>0.5</v>
      </c>
      <c r="AD8">
        <v>5.9513999999999996</v>
      </c>
      <c r="AE8">
        <v>6.2671000000000001</v>
      </c>
    </row>
    <row r="9" spans="1:31" x14ac:dyDescent="0.25">
      <c r="A9" s="1">
        <v>0.6</v>
      </c>
      <c r="E9" s="1">
        <v>0.6</v>
      </c>
      <c r="F9">
        <v>7.4707999999999997</v>
      </c>
      <c r="G9">
        <v>5.9324000000000003</v>
      </c>
      <c r="I9" s="1">
        <v>0.6</v>
      </c>
      <c r="J9">
        <v>5.7648000000000001</v>
      </c>
      <c r="K9">
        <v>6.6075999999999997</v>
      </c>
      <c r="M9" s="1">
        <v>0.6</v>
      </c>
      <c r="Q9" s="1">
        <v>0.6</v>
      </c>
      <c r="R9">
        <v>2.9110999999999998</v>
      </c>
      <c r="S9">
        <v>5.1681999999999997</v>
      </c>
      <c r="U9" s="1">
        <v>0.6</v>
      </c>
      <c r="V9">
        <v>2.7991999999999999</v>
      </c>
      <c r="W9">
        <v>7.8878000000000004</v>
      </c>
      <c r="Y9" s="1">
        <v>0.6</v>
      </c>
      <c r="AC9" s="1">
        <v>0.6</v>
      </c>
      <c r="AD9">
        <v>6.5801999999999996</v>
      </c>
    </row>
    <row r="10" spans="1:31" x14ac:dyDescent="0.25">
      <c r="A10" s="1">
        <v>0.7</v>
      </c>
      <c r="E10" s="1">
        <v>0.7</v>
      </c>
      <c r="F10">
        <v>6.6440000000000001</v>
      </c>
      <c r="G10">
        <v>3.9931000000000001</v>
      </c>
      <c r="I10" s="1">
        <v>0.7</v>
      </c>
      <c r="J10">
        <v>5.7519999999999998</v>
      </c>
      <c r="K10">
        <v>6.9837999999999996</v>
      </c>
      <c r="M10" s="1">
        <v>0.7</v>
      </c>
      <c r="Q10" s="1">
        <v>0.7</v>
      </c>
      <c r="R10">
        <v>3.1875</v>
      </c>
      <c r="S10">
        <v>3.7896999999999998</v>
      </c>
      <c r="U10" s="1">
        <v>0.7</v>
      </c>
      <c r="W10">
        <v>9.0512999999999995</v>
      </c>
      <c r="Y10" s="1">
        <v>0.7</v>
      </c>
      <c r="AC10" s="1">
        <v>0.7</v>
      </c>
      <c r="AD10">
        <v>4.5090000000000003</v>
      </c>
      <c r="AE10">
        <v>5.2595999999999998</v>
      </c>
    </row>
    <row r="11" spans="1:31" x14ac:dyDescent="0.25">
      <c r="A11" s="1">
        <v>0.8</v>
      </c>
      <c r="E11" s="1">
        <v>0.8</v>
      </c>
      <c r="F11">
        <v>6.5317999999999996</v>
      </c>
      <c r="G11">
        <v>4.1574</v>
      </c>
      <c r="I11" s="1">
        <v>0.8</v>
      </c>
      <c r="J11">
        <v>4.6569000000000003</v>
      </c>
      <c r="K11">
        <v>8.3265999999999991</v>
      </c>
      <c r="M11" s="1">
        <v>0.8</v>
      </c>
      <c r="Q11" s="1">
        <v>0.8</v>
      </c>
      <c r="R11">
        <v>3.077</v>
      </c>
      <c r="S11">
        <v>6.5217000000000001</v>
      </c>
      <c r="U11" s="1">
        <v>0.8</v>
      </c>
      <c r="V11">
        <v>1.7943</v>
      </c>
      <c r="W11">
        <v>7.9428000000000001</v>
      </c>
      <c r="Y11" s="1">
        <v>0.8</v>
      </c>
      <c r="AC11" s="1">
        <v>0.8</v>
      </c>
      <c r="AD11">
        <v>4.0774999999999997</v>
      </c>
      <c r="AE11">
        <v>4.0861000000000001</v>
      </c>
    </row>
    <row r="12" spans="1:31" x14ac:dyDescent="0.25">
      <c r="A12" s="1">
        <v>0.9</v>
      </c>
      <c r="E12" s="1">
        <v>0.9</v>
      </c>
      <c r="F12">
        <v>6.6307</v>
      </c>
      <c r="G12">
        <v>4.8423999999999996</v>
      </c>
      <c r="I12" s="1">
        <v>0.9</v>
      </c>
      <c r="J12">
        <v>6.5331999999999999</v>
      </c>
      <c r="K12">
        <v>11.6892</v>
      </c>
      <c r="M12" s="1">
        <v>0.9</v>
      </c>
      <c r="Q12" s="1">
        <v>0.9</v>
      </c>
      <c r="R12">
        <v>2.5821000000000001</v>
      </c>
      <c r="S12">
        <v>5.4935999999999998</v>
      </c>
      <c r="U12" s="1">
        <v>0.9</v>
      </c>
      <c r="V12">
        <v>3.0792000000000002</v>
      </c>
      <c r="W12">
        <v>7.3811</v>
      </c>
      <c r="Y12" s="1">
        <v>0.9</v>
      </c>
      <c r="AC12" s="1">
        <v>0.9</v>
      </c>
      <c r="AD12">
        <v>3.1433</v>
      </c>
      <c r="AE12">
        <v>3.3906999999999998</v>
      </c>
    </row>
    <row r="13" spans="1:31" x14ac:dyDescent="0.25">
      <c r="A13" s="1">
        <v>1</v>
      </c>
      <c r="E13" s="1">
        <v>1</v>
      </c>
      <c r="F13">
        <v>6.5031999999999996</v>
      </c>
      <c r="G13">
        <v>5.9386999999999999</v>
      </c>
      <c r="I13" s="1">
        <v>1</v>
      </c>
      <c r="J13">
        <v>3.5066999999999999</v>
      </c>
      <c r="K13">
        <v>15.5816</v>
      </c>
      <c r="M13" s="1">
        <v>1</v>
      </c>
      <c r="Q13" s="1">
        <v>1</v>
      </c>
      <c r="R13">
        <v>3.0684999999999998</v>
      </c>
      <c r="S13">
        <v>5.4993999999999996</v>
      </c>
      <c r="U13" s="1">
        <v>1</v>
      </c>
      <c r="V13">
        <v>2.1768999999999998</v>
      </c>
      <c r="W13">
        <v>6.6528</v>
      </c>
      <c r="Y13" s="1">
        <v>1</v>
      </c>
      <c r="AC13" s="1">
        <v>1</v>
      </c>
      <c r="AD13">
        <v>2.9904000000000002</v>
      </c>
      <c r="AE13">
        <v>4.1085000000000003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6.1930199999999989</v>
      </c>
      <c r="G15">
        <f>AVERAGE(G4:G13)</f>
        <v>5.04244</v>
      </c>
      <c r="J15">
        <f>AVERAGE(J4:J13)</f>
        <v>5.5831100000000005</v>
      </c>
      <c r="K15">
        <f>AVERAGE(K4:K13)</f>
        <v>12.202160000000001</v>
      </c>
      <c r="N15" t="e">
        <f>AVERAGE(N4:N13)</f>
        <v>#DIV/0!</v>
      </c>
      <c r="O15" t="e">
        <f>AVERAGE(O4:O13)</f>
        <v>#DIV/0!</v>
      </c>
      <c r="R15">
        <f>AVERAGE(R4:R13)</f>
        <v>3.11131</v>
      </c>
      <c r="S15">
        <f>AVERAGE(S4:S13)</f>
        <v>4.736188888888889</v>
      </c>
      <c r="V15">
        <f>AVERAGE(V4:V13)</f>
        <v>2.4995666666666665</v>
      </c>
      <c r="W15">
        <f>AVERAGE(W4:W13)</f>
        <v>7.2628000000000004</v>
      </c>
      <c r="Z15" t="e">
        <f>AVERAGE(Z4:Z13)</f>
        <v>#DIV/0!</v>
      </c>
      <c r="AA15" t="e">
        <f>AVERAGE(AA4:AA13)</f>
        <v>#DIV/0!</v>
      </c>
      <c r="AD15">
        <f>AVERAGE(AD4:AD13)</f>
        <v>4.3194399999999993</v>
      </c>
      <c r="AE15">
        <f>AVERAGE(AE4:AE13)</f>
        <v>4.5341111111111116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0.69215246522072205</v>
      </c>
      <c r="G16">
        <f>STDEV(G4:G13)</f>
        <v>0.83745161611482577</v>
      </c>
      <c r="J16">
        <f>STDEV(J4:J13)</f>
        <v>0.99867414154968071</v>
      </c>
      <c r="K16">
        <f>STDEV(K4:K13)</f>
        <v>4.7021970973861391</v>
      </c>
      <c r="N16" t="e">
        <f>STDEV(N4:N13)</f>
        <v>#DIV/0!</v>
      </c>
      <c r="O16" t="e">
        <f>STDEV(O4:O13)</f>
        <v>#DIV/0!</v>
      </c>
      <c r="R16">
        <f>STDEV(R4:R13)</f>
        <v>0.30416553771479993</v>
      </c>
      <c r="S16">
        <f>STDEV(S4:S13)</f>
        <v>1.0182752383865117</v>
      </c>
      <c r="V16">
        <f>STDEV(V4:V13)</f>
        <v>0.41510489337034001</v>
      </c>
      <c r="W16">
        <f>STDEV(W4:W13)</f>
        <v>1.138668964185815</v>
      </c>
      <c r="Z16" t="e">
        <f>STDEV(Z4:Z13)</f>
        <v>#DIV/0!</v>
      </c>
      <c r="AA16" t="e">
        <f>STDEV(AA4:AA13)</f>
        <v>#DIV/0!</v>
      </c>
      <c r="AD16">
        <f>STDEV(AD4:AD13)</f>
        <v>1.1616808064180137</v>
      </c>
      <c r="AE16">
        <f>STDEV(AE4:AE13)</f>
        <v>0.93268341151277612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1.3843049304414441</v>
      </c>
      <c r="G17">
        <f>2*G16</f>
        <v>1.6749032322296515</v>
      </c>
      <c r="J17">
        <f>2*J16</f>
        <v>1.9973482830993614</v>
      </c>
      <c r="K17">
        <f>2*K16</f>
        <v>9.4043941947722782</v>
      </c>
      <c r="N17" t="e">
        <f>2*N16</f>
        <v>#DIV/0!</v>
      </c>
      <c r="O17" t="e">
        <f>2*O16</f>
        <v>#DIV/0!</v>
      </c>
      <c r="R17">
        <f>2*R16</f>
        <v>0.60833107542959985</v>
      </c>
      <c r="S17">
        <f>2*S16</f>
        <v>2.0365504767730234</v>
      </c>
      <c r="V17">
        <f>2*V16</f>
        <v>0.83020978674068002</v>
      </c>
      <c r="W17">
        <f>2*W16</f>
        <v>2.27733792837163</v>
      </c>
      <c r="Z17" t="e">
        <f>2*Z16</f>
        <v>#DIV/0!</v>
      </c>
      <c r="AA17" t="e">
        <f>2*AA16</f>
        <v>#DIV/0!</v>
      </c>
      <c r="AD17">
        <f>2*AD16</f>
        <v>2.3233616128360275</v>
      </c>
      <c r="AE17">
        <f>2*AE16</f>
        <v>1.8653668230255522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7.577324930441443</v>
      </c>
      <c r="G18">
        <f>G15+G17</f>
        <v>6.717343232229652</v>
      </c>
      <c r="J18">
        <f>J15+J17</f>
        <v>7.5804582830993619</v>
      </c>
      <c r="K18">
        <f>K15+K17</f>
        <v>21.606554194772279</v>
      </c>
      <c r="N18" t="e">
        <f>N15+N17</f>
        <v>#DIV/0!</v>
      </c>
      <c r="O18" t="e">
        <f>O15+O17</f>
        <v>#DIV/0!</v>
      </c>
      <c r="R18">
        <f>R15+R17</f>
        <v>3.7196410754295997</v>
      </c>
      <c r="S18">
        <f>S15+S17</f>
        <v>6.7727393656619128</v>
      </c>
      <c r="V18">
        <f>V15+V17</f>
        <v>3.3297764534073466</v>
      </c>
      <c r="W18">
        <f>W15+W17</f>
        <v>9.5401379283716299</v>
      </c>
      <c r="Z18" t="e">
        <f>Z15+Z17</f>
        <v>#DIV/0!</v>
      </c>
      <c r="AA18" t="e">
        <f>AA15+AA17</f>
        <v>#DIV/0!</v>
      </c>
      <c r="AD18">
        <f>AD15+AD17</f>
        <v>6.6428016128360268</v>
      </c>
      <c r="AE18">
        <f>AE15+AE17</f>
        <v>6.3994779341366641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4.93614</v>
      </c>
      <c r="K26">
        <f t="shared" ref="K26:K36" si="1">AVERAGE(C3,G3,K3,O3,S3,W3,AA3,AE3)</f>
        <v>8.0371400000000008</v>
      </c>
      <c r="N26">
        <f>J27-J26</f>
        <v>-0.73470000000000013</v>
      </c>
      <c r="O26">
        <f>K27-K26</f>
        <v>-0.87802000000000202</v>
      </c>
      <c r="P26" s="1">
        <v>0.1</v>
      </c>
      <c r="Q26">
        <f>N26/J26*100</f>
        <v>-14.88409972164485</v>
      </c>
      <c r="R26">
        <f>O26/K26*100</f>
        <v>-10.924532856215045</v>
      </c>
      <c r="U26">
        <f>J26</f>
        <v>4.93614</v>
      </c>
      <c r="V26">
        <f>K26</f>
        <v>8.0371400000000008</v>
      </c>
      <c r="W26">
        <f>Q26</f>
        <v>-14.88409972164485</v>
      </c>
      <c r="X26">
        <f>Q27</f>
        <v>-11.408509483118401</v>
      </c>
      <c r="Y26">
        <f>Q28</f>
        <v>-17.87712666172353</v>
      </c>
      <c r="Z26">
        <f>Q29</f>
        <v>-11.1735080447475</v>
      </c>
      <c r="AA26">
        <f>Q30</f>
        <v>-4.6587009282556853</v>
      </c>
      <c r="AB26">
        <f>Q31</f>
        <v>3.4253485517023443</v>
      </c>
      <c r="AC26">
        <f>Q32</f>
        <v>1.7622069066112449</v>
      </c>
      <c r="AD26">
        <f>Q33</f>
        <v>-18.407905772526696</v>
      </c>
      <c r="AE26">
        <f>Q34</f>
        <v>-10.989153468094486</v>
      </c>
      <c r="AF26">
        <f>Q35</f>
        <v>-26.073004412354589</v>
      </c>
      <c r="AG26">
        <f>R26</f>
        <v>-10.924532856215045</v>
      </c>
      <c r="AH26">
        <f>R27</f>
        <v>25.78520883465178</v>
      </c>
      <c r="AI26">
        <f>R28</f>
        <v>-14.338931510462691</v>
      </c>
      <c r="AJ26">
        <f>R29</f>
        <v>-16.689021218990842</v>
      </c>
      <c r="AK26">
        <f>R30</f>
        <v>-23.02983399567508</v>
      </c>
      <c r="AL26">
        <f>R31</f>
        <v>-20.382125980137232</v>
      </c>
      <c r="AM26">
        <f>R32</f>
        <v>-27.642171220110644</v>
      </c>
      <c r="AN26">
        <f>R33</f>
        <v>-22.772030846793776</v>
      </c>
      <c r="AO26">
        <f>R34</f>
        <v>-18.386391178951737</v>
      </c>
      <c r="AP26">
        <f>R35</f>
        <v>-5.9839694219585722</v>
      </c>
    </row>
    <row r="27" spans="1:42" x14ac:dyDescent="0.25">
      <c r="I27" s="1">
        <v>0.1</v>
      </c>
      <c r="J27">
        <f t="shared" si="0"/>
        <v>4.2014399999999998</v>
      </c>
      <c r="K27">
        <f t="shared" si="1"/>
        <v>7.1591199999999988</v>
      </c>
      <c r="N27">
        <f>J28-J26</f>
        <v>-0.56314000000000064</v>
      </c>
      <c r="O27">
        <f>K28-K26</f>
        <v>2.0723933333333324</v>
      </c>
      <c r="P27" s="1">
        <v>0.2</v>
      </c>
      <c r="Q27">
        <f>N27/J26*100</f>
        <v>-11.408509483118401</v>
      </c>
      <c r="R27">
        <f>O27/K26*100</f>
        <v>25.78520883465178</v>
      </c>
    </row>
    <row r="28" spans="1:42" x14ac:dyDescent="0.25">
      <c r="I28" s="1">
        <v>0.2</v>
      </c>
      <c r="J28">
        <f t="shared" si="0"/>
        <v>4.3729999999999993</v>
      </c>
      <c r="K28">
        <f t="shared" si="1"/>
        <v>10.109533333333333</v>
      </c>
      <c r="N28">
        <f>J29-J26</f>
        <v>-0.88243999999999989</v>
      </c>
      <c r="O28">
        <f>K29-K26</f>
        <v>-1.1524400000000012</v>
      </c>
      <c r="P28" s="1">
        <v>0.3</v>
      </c>
      <c r="Q28">
        <f>N28/J26*100</f>
        <v>-17.87712666172353</v>
      </c>
      <c r="R28">
        <f>O28/K26*100</f>
        <v>-14.338931510462691</v>
      </c>
    </row>
    <row r="29" spans="1:42" x14ac:dyDescent="0.25">
      <c r="I29" s="1">
        <v>0.3</v>
      </c>
      <c r="J29">
        <f t="shared" si="0"/>
        <v>4.0537000000000001</v>
      </c>
      <c r="K29">
        <f t="shared" si="1"/>
        <v>6.8846999999999996</v>
      </c>
      <c r="N29">
        <f>J30-J26</f>
        <v>-0.55153999999999925</v>
      </c>
      <c r="O29">
        <f>K30-K26</f>
        <v>-1.3413200000000005</v>
      </c>
      <c r="P29" s="1">
        <v>0.4</v>
      </c>
      <c r="Q29">
        <f>N29/J26*100</f>
        <v>-11.1735080447475</v>
      </c>
      <c r="R29">
        <f>O29/K26*100</f>
        <v>-16.689021218990842</v>
      </c>
    </row>
    <row r="30" spans="1:42" x14ac:dyDescent="0.25">
      <c r="I30" s="1">
        <v>0.4</v>
      </c>
      <c r="J30">
        <f t="shared" si="0"/>
        <v>4.3846000000000007</v>
      </c>
      <c r="K30">
        <f t="shared" si="1"/>
        <v>6.6958200000000003</v>
      </c>
      <c r="N30">
        <f>J31-J26</f>
        <v>-0.22996000000000016</v>
      </c>
      <c r="O30">
        <f>K31-K26</f>
        <v>-1.8509400000000005</v>
      </c>
      <c r="P30" s="1">
        <v>0.5</v>
      </c>
      <c r="Q30">
        <f>N30/J26*100</f>
        <v>-4.6587009282556853</v>
      </c>
      <c r="R30">
        <f>O30/K26*100</f>
        <v>-23.02983399567508</v>
      </c>
    </row>
    <row r="31" spans="1:42" x14ac:dyDescent="0.25">
      <c r="I31" s="1">
        <v>0.5</v>
      </c>
      <c r="J31">
        <f t="shared" si="0"/>
        <v>4.7061799999999998</v>
      </c>
      <c r="K31">
        <f t="shared" si="1"/>
        <v>6.1862000000000004</v>
      </c>
      <c r="N31">
        <f>J32-J26</f>
        <v>0.16908000000000012</v>
      </c>
      <c r="O31">
        <f>K32-K26</f>
        <v>-1.6381400000000017</v>
      </c>
      <c r="P31" s="1">
        <v>0.6</v>
      </c>
      <c r="Q31">
        <f>N31/J26*100</f>
        <v>3.4253485517023443</v>
      </c>
      <c r="R31">
        <f>O31/K26*100</f>
        <v>-20.382125980137232</v>
      </c>
    </row>
    <row r="32" spans="1:42" x14ac:dyDescent="0.25">
      <c r="I32" s="1">
        <v>0.6</v>
      </c>
      <c r="J32">
        <f t="shared" si="0"/>
        <v>5.1052200000000001</v>
      </c>
      <c r="K32">
        <f t="shared" si="1"/>
        <v>6.3989999999999991</v>
      </c>
      <c r="N32">
        <f>J33-J26</f>
        <v>8.6985000000000312E-2</v>
      </c>
      <c r="O32">
        <f>K33-K26</f>
        <v>-2.2216400000000007</v>
      </c>
      <c r="P32" s="1">
        <v>0.7</v>
      </c>
      <c r="Q32">
        <f>N32/J26*100</f>
        <v>1.7622069066112449</v>
      </c>
      <c r="R32">
        <f>O32/K26*100</f>
        <v>-27.642171220110644</v>
      </c>
    </row>
    <row r="33" spans="1:18" x14ac:dyDescent="0.25">
      <c r="I33" s="1">
        <v>0.7</v>
      </c>
      <c r="J33">
        <f t="shared" si="0"/>
        <v>5.0231250000000003</v>
      </c>
      <c r="K33">
        <f t="shared" si="1"/>
        <v>5.8155000000000001</v>
      </c>
      <c r="N33">
        <f>J34-J26</f>
        <v>-0.90863999999999923</v>
      </c>
      <c r="O33">
        <f>K34-K26</f>
        <v>-1.8302200000000015</v>
      </c>
      <c r="P33" s="1">
        <v>0.8</v>
      </c>
      <c r="Q33">
        <f>N33/J26*100</f>
        <v>-18.407905772526696</v>
      </c>
      <c r="R33">
        <f>O33/K26*100</f>
        <v>-22.772030846793776</v>
      </c>
    </row>
    <row r="34" spans="1:18" x14ac:dyDescent="0.25">
      <c r="I34" s="1">
        <v>0.8</v>
      </c>
      <c r="J34">
        <f t="shared" si="0"/>
        <v>4.0275000000000007</v>
      </c>
      <c r="K34">
        <f t="shared" si="1"/>
        <v>6.2069199999999993</v>
      </c>
      <c r="N34">
        <f>J35-J26</f>
        <v>-0.54243999999999915</v>
      </c>
      <c r="O34">
        <f>K35-K26</f>
        <v>-1.4777400000000016</v>
      </c>
      <c r="P34" s="1">
        <v>0.9</v>
      </c>
      <c r="Q34">
        <f>N34/J26*100</f>
        <v>-10.989153468094486</v>
      </c>
      <c r="R34">
        <f>O34/K26*100</f>
        <v>-18.386391178951737</v>
      </c>
    </row>
    <row r="35" spans="1:18" x14ac:dyDescent="0.25">
      <c r="I35" s="1">
        <v>0.9</v>
      </c>
      <c r="J35">
        <f t="shared" si="0"/>
        <v>4.3937000000000008</v>
      </c>
      <c r="K35">
        <f t="shared" si="1"/>
        <v>6.5593999999999992</v>
      </c>
      <c r="N35">
        <f>J36-J26</f>
        <v>-1.2869999999999999</v>
      </c>
      <c r="O35">
        <f>K36-K26</f>
        <v>-0.48094000000000126</v>
      </c>
      <c r="P35" s="1">
        <v>1</v>
      </c>
      <c r="Q35">
        <f>N35/J26*100</f>
        <v>-26.073004412354589</v>
      </c>
      <c r="R35">
        <f>O35/K26*100</f>
        <v>-5.9839694219585722</v>
      </c>
    </row>
    <row r="36" spans="1:18" x14ac:dyDescent="0.25">
      <c r="I36" s="1">
        <v>1</v>
      </c>
      <c r="J36">
        <f t="shared" si="0"/>
        <v>3.6491400000000001</v>
      </c>
      <c r="K36">
        <f t="shared" si="1"/>
        <v>7.5561999999999996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7.66</v>
      </c>
      <c r="C42">
        <f>G3</f>
        <v>4.1782000000000004</v>
      </c>
    </row>
    <row r="43" spans="1:18" x14ac:dyDescent="0.25">
      <c r="A43" s="1">
        <v>3</v>
      </c>
      <c r="B43">
        <f>J3</f>
        <v>7.6546000000000003</v>
      </c>
      <c r="C43">
        <f>K3</f>
        <v>18.227599999999999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3.5497999999999998</v>
      </c>
      <c r="C45">
        <f>S3</f>
        <v>3.6682000000000001</v>
      </c>
    </row>
    <row r="46" spans="1:18" x14ac:dyDescent="0.25">
      <c r="A46" s="1">
        <v>6</v>
      </c>
      <c r="B46">
        <f>V3</f>
        <v>2.3881999999999999</v>
      </c>
      <c r="C46">
        <f>W3</f>
        <v>7.7317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3.4281000000000001</v>
      </c>
      <c r="C48">
        <f>AE3</f>
        <v>6.38</v>
      </c>
    </row>
    <row r="50" spans="1:3" x14ac:dyDescent="0.25">
      <c r="A50" t="s">
        <v>19</v>
      </c>
      <c r="B50">
        <f>AVERAGE(B41:B48)</f>
        <v>3.0850875000000002</v>
      </c>
      <c r="C50">
        <f>AVERAGE(C41:C48)</f>
        <v>5.0232125000000005</v>
      </c>
    </row>
    <row r="51" spans="1:3" x14ac:dyDescent="0.25">
      <c r="A51" t="s">
        <v>8</v>
      </c>
      <c r="B51">
        <f>STDEV(B41:B48)</f>
        <v>3.1888831674327167</v>
      </c>
      <c r="C51">
        <f>STDEV(C41:C48)</f>
        <v>6.1153287794892925</v>
      </c>
    </row>
    <row r="52" spans="1:3" x14ac:dyDescent="0.25">
      <c r="A52" t="s">
        <v>20</v>
      </c>
      <c r="B52">
        <f>1.5*B51</f>
        <v>4.7833247511490748</v>
      </c>
      <c r="C52">
        <f>1.5*C51</f>
        <v>9.1729931692339388</v>
      </c>
    </row>
    <row r="53" spans="1:3" x14ac:dyDescent="0.25">
      <c r="A53" t="s">
        <v>9</v>
      </c>
      <c r="B53">
        <f>2*B51</f>
        <v>6.3777663348654334</v>
      </c>
      <c r="C53">
        <f>2*C51</f>
        <v>12.230657558978585</v>
      </c>
    </row>
    <row r="54" spans="1:3" x14ac:dyDescent="0.25">
      <c r="A54" t="s">
        <v>21</v>
      </c>
      <c r="B54">
        <f>B50+B52</f>
        <v>7.8684122511490751</v>
      </c>
      <c r="C54">
        <f>C50+C52</f>
        <v>14.19620566923394</v>
      </c>
    </row>
    <row r="55" spans="1:3" x14ac:dyDescent="0.25">
      <c r="A55" t="s">
        <v>10</v>
      </c>
      <c r="B55">
        <f>B50+B53</f>
        <v>9.4628538348654345</v>
      </c>
      <c r="C55">
        <f>C50+C53</f>
        <v>17.253870058978585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2015-03-18T03:31:44Z</dcterms:created>
  <dcterms:modified xsi:type="dcterms:W3CDTF">2015-04-20T01:58:22Z</dcterms:modified>
</cp:coreProperties>
</file>