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2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D18" i="1" s="1"/>
  <c r="AE15" i="1"/>
  <c r="AD15" i="1"/>
  <c r="AA16" i="1"/>
  <c r="AA17" i="1" s="1"/>
  <c r="Z16" i="1"/>
  <c r="Z17" i="1" s="1"/>
  <c r="AA15" i="1"/>
  <c r="Z15" i="1"/>
  <c r="W16" i="1"/>
  <c r="W17" i="1" s="1"/>
  <c r="V16" i="1"/>
  <c r="V17" i="1" s="1"/>
  <c r="V18" i="1" s="1"/>
  <c r="W15" i="1"/>
  <c r="V15" i="1"/>
  <c r="S16" i="1"/>
  <c r="S17" i="1" s="1"/>
  <c r="R16" i="1"/>
  <c r="R17" i="1" s="1"/>
  <c r="S15" i="1"/>
  <c r="R15" i="1"/>
  <c r="O16" i="1"/>
  <c r="O17" i="1" s="1"/>
  <c r="N16" i="1"/>
  <c r="N17" i="1" s="1"/>
  <c r="O15" i="1"/>
  <c r="N15" i="1"/>
  <c r="K16" i="1"/>
  <c r="K17" i="1" s="1"/>
  <c r="J16" i="1"/>
  <c r="J17" i="1" s="1"/>
  <c r="K15" i="1"/>
  <c r="J15" i="1"/>
  <c r="G16" i="1"/>
  <c r="G17" i="1" s="1"/>
  <c r="F16" i="1"/>
  <c r="F17" i="1" s="1"/>
  <c r="G15" i="1"/>
  <c r="F15" i="1"/>
  <c r="C16" i="1"/>
  <c r="C17" i="1" s="1"/>
  <c r="B16" i="1"/>
  <c r="B17" i="1" s="1"/>
  <c r="B18" i="1" s="1"/>
  <c r="C15" i="1"/>
  <c r="B15" i="1"/>
  <c r="O27" i="1" l="1"/>
  <c r="R27" i="1" s="1"/>
  <c r="AH26" i="1" s="1"/>
  <c r="O35" i="1"/>
  <c r="R35" i="1" s="1"/>
  <c r="AP26" i="1" s="1"/>
  <c r="O28" i="1"/>
  <c r="R28" i="1" s="1"/>
  <c r="AI26" i="1" s="1"/>
  <c r="B51" i="1"/>
  <c r="C51" i="1"/>
  <c r="N27" i="1"/>
  <c r="Q27" i="1" s="1"/>
  <c r="X26" i="1" s="1"/>
  <c r="N35" i="1"/>
  <c r="Q35" i="1" s="1"/>
  <c r="AF26" i="1" s="1"/>
  <c r="O31" i="1"/>
  <c r="R31" i="1" s="1"/>
  <c r="AL26" i="1" s="1"/>
  <c r="N29" i="1"/>
  <c r="Q29" i="1" s="1"/>
  <c r="Z26" i="1" s="1"/>
  <c r="R18" i="1"/>
  <c r="N32" i="1"/>
  <c r="Q32" i="1" s="1"/>
  <c r="AC26" i="1" s="1"/>
  <c r="F18" i="1"/>
  <c r="J18" i="1"/>
  <c r="N18" i="1"/>
  <c r="Z18" i="1"/>
  <c r="O33" i="1"/>
  <c r="R33" i="1" s="1"/>
  <c r="AN26" i="1" s="1"/>
  <c r="O26" i="1"/>
  <c r="R26" i="1" s="1"/>
  <c r="AG26" i="1" s="1"/>
  <c r="O34" i="1"/>
  <c r="R34" i="1" s="1"/>
  <c r="AO26" i="1" s="1"/>
  <c r="B53" i="1"/>
  <c r="B52" i="1"/>
  <c r="G18" i="1"/>
  <c r="O18" i="1"/>
  <c r="W18" i="1"/>
  <c r="AE18" i="1"/>
  <c r="C52" i="1"/>
  <c r="C53" i="1"/>
  <c r="C18" i="1"/>
  <c r="K18" i="1"/>
  <c r="S18" i="1"/>
  <c r="AA18" i="1"/>
  <c r="N31" i="1"/>
  <c r="Q31" i="1" s="1"/>
  <c r="AB26" i="1" s="1"/>
  <c r="O30" i="1"/>
  <c r="R30" i="1" s="1"/>
  <c r="AK26" i="1" s="1"/>
  <c r="B50" i="1"/>
  <c r="N33" i="1"/>
  <c r="Q33" i="1" s="1"/>
  <c r="AD26" i="1" s="1"/>
  <c r="N26" i="1"/>
  <c r="Q26" i="1" s="1"/>
  <c r="W26" i="1" s="1"/>
  <c r="N34" i="1"/>
  <c r="Q34" i="1" s="1"/>
  <c r="AE26" i="1" s="1"/>
  <c r="U26" i="1"/>
  <c r="N30" i="1"/>
  <c r="Q30" i="1" s="1"/>
  <c r="AA26" i="1" s="1"/>
  <c r="O29" i="1"/>
  <c r="R29" i="1" s="1"/>
  <c r="AJ26" i="1" s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<sst xmlns="http://schemas.openxmlformats.org/spreadsheetml/2006/main" count="48" uniqueCount="22">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</sst>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" workbookViewId="0">
      <selection activeCell="N3" sqref="N3:O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4.9771999999999998</v>
      </c>
      <c r="C3">
        <v>3.7126000000000001</v>
      </c>
      <c r="E3" s="1">
        <v>434</v>
      </c>
      <c r="I3" s="1">
        <v>434</v>
      </c>
      <c r="J3">
        <v>3.8197999999999999</v>
      </c>
      <c r="K3">
        <v>11.411899999999999</v>
      </c>
      <c r="M3" s="1">
        <v>434</v>
      </c>
      <c r="Q3" s="1">
        <v>434</v>
      </c>
      <c r="U3" s="1">
        <v>434</v>
      </c>
      <c r="V3">
        <v>4.5707000000000004</v>
      </c>
      <c r="W3">
        <v>10.308</v>
      </c>
      <c r="Y3" s="1">
        <v>434</v>
      </c>
      <c r="AC3" s="1">
        <v>434</v>
      </c>
      <c r="AD3">
        <v>7.1757</v>
      </c>
      <c r="AE3">
        <v>13.972</v>
      </c>
    </row>
    <row r="4" spans="1:31" x14ac:dyDescent="0.25">
      <c r="A4" s="1">
        <v>0.1</v>
      </c>
      <c r="B4">
        <v>4.1284999999999998</v>
      </c>
      <c r="C4">
        <v>5.3773999999999997</v>
      </c>
      <c r="E4" s="1">
        <v>0.1</v>
      </c>
      <c r="I4" s="1">
        <v>0.1</v>
      </c>
      <c r="J4">
        <v>2.1055000000000001</v>
      </c>
      <c r="K4">
        <v>4.9162999999999997</v>
      </c>
      <c r="M4" s="1">
        <v>0.1</v>
      </c>
      <c r="Q4" s="1">
        <v>0.1</v>
      </c>
      <c r="U4" s="1">
        <v>0.1</v>
      </c>
      <c r="V4">
        <v>3.5827</v>
      </c>
      <c r="W4">
        <v>7.4039000000000001</v>
      </c>
      <c r="Y4" s="1">
        <v>0.1</v>
      </c>
      <c r="AC4" s="1">
        <v>0.1</v>
      </c>
      <c r="AD4">
        <v>5.1619999999999999</v>
      </c>
      <c r="AE4">
        <v>10.242699999999999</v>
      </c>
    </row>
    <row r="5" spans="1:31" x14ac:dyDescent="0.25">
      <c r="A5" s="1">
        <v>0.2</v>
      </c>
      <c r="B5">
        <v>6.9695</v>
      </c>
      <c r="E5" s="1">
        <v>0.2</v>
      </c>
      <c r="I5" s="1">
        <v>0.2</v>
      </c>
      <c r="J5">
        <v>2.4253999999999998</v>
      </c>
      <c r="K5">
        <v>4.3304</v>
      </c>
      <c r="M5" s="1">
        <v>0.2</v>
      </c>
      <c r="Q5" s="1">
        <v>0.2</v>
      </c>
      <c r="U5" s="1">
        <v>0.2</v>
      </c>
      <c r="V5">
        <v>3.3605999999999998</v>
      </c>
      <c r="W5">
        <v>9.2005999999999997</v>
      </c>
      <c r="Y5" s="1">
        <v>0.2</v>
      </c>
      <c r="AC5" s="1">
        <v>0.2</v>
      </c>
      <c r="AD5">
        <v>8.6972000000000005</v>
      </c>
      <c r="AE5">
        <v>11.676</v>
      </c>
    </row>
    <row r="6" spans="1:31" x14ac:dyDescent="0.25">
      <c r="A6" s="1">
        <v>0.3</v>
      </c>
      <c r="B6">
        <v>6.3018999999999998</v>
      </c>
      <c r="C6">
        <v>7.3758999999999997</v>
      </c>
      <c r="E6" s="1">
        <v>0.3</v>
      </c>
      <c r="I6" s="1">
        <v>0.3</v>
      </c>
      <c r="J6">
        <v>2.4838</v>
      </c>
      <c r="K6">
        <v>5.2526000000000002</v>
      </c>
      <c r="M6" s="1">
        <v>0.3</v>
      </c>
      <c r="Q6" s="1">
        <v>0.3</v>
      </c>
      <c r="U6" s="1">
        <v>0.3</v>
      </c>
      <c r="V6">
        <v>3.2397999999999998</v>
      </c>
      <c r="Y6" s="1">
        <v>0.3</v>
      </c>
      <c r="AC6" s="1">
        <v>0.3</v>
      </c>
      <c r="AD6">
        <v>9.2652999999999999</v>
      </c>
      <c r="AE6">
        <v>12.4559</v>
      </c>
    </row>
    <row r="7" spans="1:31" x14ac:dyDescent="0.25">
      <c r="A7" s="1">
        <v>0.4</v>
      </c>
      <c r="B7">
        <v>4.9965000000000002</v>
      </c>
      <c r="C7">
        <v>5.2582000000000004</v>
      </c>
      <c r="E7" s="1">
        <v>0.4</v>
      </c>
      <c r="I7" s="1">
        <v>0.4</v>
      </c>
      <c r="J7">
        <v>2.1240000000000001</v>
      </c>
      <c r="K7">
        <v>3.2715000000000001</v>
      </c>
      <c r="M7" s="1">
        <v>0.4</v>
      </c>
      <c r="Q7" s="1">
        <v>0.4</v>
      </c>
      <c r="U7" s="1">
        <v>0.4</v>
      </c>
      <c r="V7">
        <v>4.9546999999999999</v>
      </c>
      <c r="W7">
        <v>12.180999999999999</v>
      </c>
      <c r="Y7" s="1">
        <v>0.4</v>
      </c>
      <c r="AC7" s="1">
        <v>0.4</v>
      </c>
      <c r="AD7">
        <v>8.9301999999999992</v>
      </c>
      <c r="AE7">
        <v>6.5522</v>
      </c>
    </row>
    <row r="8" spans="1:31" x14ac:dyDescent="0.25">
      <c r="A8" s="1">
        <v>0.5</v>
      </c>
      <c r="B8">
        <v>5.2373000000000003</v>
      </c>
      <c r="C8">
        <v>3.8250999999999999</v>
      </c>
      <c r="E8" s="1">
        <v>0.5</v>
      </c>
      <c r="I8" s="1">
        <v>0.5</v>
      </c>
      <c r="J8">
        <v>2.0102000000000002</v>
      </c>
      <c r="K8">
        <v>3.7313000000000001</v>
      </c>
      <c r="M8" s="1">
        <v>0.5</v>
      </c>
      <c r="Q8" s="1">
        <v>0.5</v>
      </c>
      <c r="U8" s="1">
        <v>0.5</v>
      </c>
      <c r="V8">
        <v>4.4217000000000004</v>
      </c>
      <c r="W8">
        <v>10.4428</v>
      </c>
      <c r="Y8" s="1">
        <v>0.5</v>
      </c>
      <c r="AC8" s="1">
        <v>0.5</v>
      </c>
      <c r="AD8">
        <v>8.6232000000000006</v>
      </c>
      <c r="AE8">
        <v>6.5994999999999999</v>
      </c>
    </row>
    <row r="9" spans="1:31" x14ac:dyDescent="0.25">
      <c r="A9" s="1">
        <v>0.6</v>
      </c>
      <c r="B9">
        <v>4.6140999999999996</v>
      </c>
      <c r="C9">
        <v>3.9131999999999998</v>
      </c>
      <c r="E9" s="1">
        <v>0.6</v>
      </c>
      <c r="I9" s="1">
        <v>0.6</v>
      </c>
      <c r="J9">
        <v>2.4575</v>
      </c>
      <c r="K9">
        <v>4.1007999999999996</v>
      </c>
      <c r="M9" s="1">
        <v>0.6</v>
      </c>
      <c r="Q9" s="1">
        <v>0.6</v>
      </c>
      <c r="U9" s="1">
        <v>0.6</v>
      </c>
      <c r="V9">
        <v>3.9279000000000002</v>
      </c>
      <c r="W9">
        <v>6.8278999999999996</v>
      </c>
      <c r="Y9" s="1">
        <v>0.6</v>
      </c>
      <c r="AC9" s="1">
        <v>0.6</v>
      </c>
      <c r="AD9">
        <v>7.165</v>
      </c>
      <c r="AE9">
        <v>8.2350999999999992</v>
      </c>
    </row>
    <row r="10" spans="1:31" x14ac:dyDescent="0.25">
      <c r="A10" s="1">
        <v>0.7</v>
      </c>
      <c r="B10">
        <v>5.5042999999999997</v>
      </c>
      <c r="C10">
        <v>4.2526999999999999</v>
      </c>
      <c r="E10" s="1">
        <v>0.7</v>
      </c>
      <c r="I10" s="1">
        <v>0.7</v>
      </c>
      <c r="J10">
        <v>2.2218</v>
      </c>
      <c r="K10">
        <v>4.3348000000000004</v>
      </c>
      <c r="M10" s="1">
        <v>0.7</v>
      </c>
      <c r="Q10" s="1">
        <v>0.7</v>
      </c>
      <c r="U10" s="1">
        <v>0.7</v>
      </c>
      <c r="V10">
        <v>4.2194000000000003</v>
      </c>
      <c r="W10">
        <v>4.6174999999999997</v>
      </c>
      <c r="Y10" s="1">
        <v>0.7</v>
      </c>
      <c r="AC10" s="1">
        <v>0.7</v>
      </c>
      <c r="AD10">
        <v>7.6730999999999998</v>
      </c>
      <c r="AE10">
        <v>10.3215</v>
      </c>
    </row>
    <row r="11" spans="1:31" x14ac:dyDescent="0.25">
      <c r="A11" s="1">
        <v>0.8</v>
      </c>
      <c r="B11">
        <v>4.2965</v>
      </c>
      <c r="C11">
        <v>3.6606999999999998</v>
      </c>
      <c r="E11" s="1">
        <v>0.8</v>
      </c>
      <c r="I11" s="1">
        <v>0.8</v>
      </c>
      <c r="J11">
        <v>2.1577999999999999</v>
      </c>
      <c r="K11">
        <v>3.742</v>
      </c>
      <c r="M11" s="1">
        <v>0.8</v>
      </c>
      <c r="Q11" s="1">
        <v>0.8</v>
      </c>
      <c r="U11" s="1">
        <v>0.8</v>
      </c>
      <c r="V11">
        <v>4.2085999999999997</v>
      </c>
      <c r="W11">
        <v>4.4344000000000001</v>
      </c>
      <c r="Y11" s="1">
        <v>0.8</v>
      </c>
      <c r="AC11" s="1">
        <v>0.8</v>
      </c>
      <c r="AD11">
        <v>10.065099999999999</v>
      </c>
    </row>
    <row r="12" spans="1:31" x14ac:dyDescent="0.25">
      <c r="A12" s="1">
        <v>0.9</v>
      </c>
      <c r="B12">
        <v>5.0338000000000003</v>
      </c>
      <c r="C12">
        <v>3.6187999999999998</v>
      </c>
      <c r="E12" s="1">
        <v>0.9</v>
      </c>
      <c r="I12" s="1">
        <v>0.9</v>
      </c>
      <c r="K12">
        <v>3.6545000000000001</v>
      </c>
      <c r="M12" s="1">
        <v>0.9</v>
      </c>
      <c r="Q12" s="1">
        <v>0.9</v>
      </c>
      <c r="U12" s="1">
        <v>0.9</v>
      </c>
      <c r="V12">
        <v>3.7496999999999998</v>
      </c>
      <c r="W12">
        <v>6.1756000000000002</v>
      </c>
      <c r="Y12" s="1">
        <v>0.9</v>
      </c>
      <c r="AC12" s="1">
        <v>0.9</v>
      </c>
      <c r="AD12">
        <v>7.0228000000000002</v>
      </c>
      <c r="AE12">
        <v>10.1112</v>
      </c>
    </row>
    <row r="13" spans="1:31" x14ac:dyDescent="0.25">
      <c r="A13" s="1">
        <v>1</v>
      </c>
      <c r="B13">
        <v>4.1025</v>
      </c>
      <c r="C13">
        <v>3.3725000000000001</v>
      </c>
      <c r="E13" s="1">
        <v>1</v>
      </c>
      <c r="I13" s="1">
        <v>1</v>
      </c>
      <c r="J13">
        <v>2.3887</v>
      </c>
      <c r="K13">
        <v>4.2625000000000002</v>
      </c>
      <c r="M13" s="1">
        <v>1</v>
      </c>
      <c r="Q13" s="1">
        <v>1</v>
      </c>
      <c r="U13" s="1">
        <v>1</v>
      </c>
      <c r="V13">
        <v>2.2745000000000002</v>
      </c>
      <c r="W13">
        <v>8.1646000000000001</v>
      </c>
      <c r="Y13" s="1">
        <v>1</v>
      </c>
      <c r="AC13" s="1">
        <v>1</v>
      </c>
      <c r="AD13">
        <v>8.5637000000000008</v>
      </c>
      <c r="AE13">
        <v>9.6523000000000003</v>
      </c>
    </row>
    <row r="15" spans="1:31" x14ac:dyDescent="0.25">
      <c r="A15" t="s">
        <v>7</v>
      </c>
      <c r="B15">
        <f>AVERAGE(B4:B13)</f>
        <v>5.1184899999999995</v>
      </c>
      <c r="C15">
        <f>AVERAGE(C4:C13)</f>
        <v>4.5171666666666663</v>
      </c>
      <c r="F15" t="e">
        <f>AVERAGE(F4:F13)</f>
        <v>#DIV/0!</v>
      </c>
      <c r="G15" t="e">
        <f>AVERAGE(G4:G13)</f>
        <v>#DIV/0!</v>
      </c>
      <c r="J15">
        <f>AVERAGE(J4:J13)</f>
        <v>2.2638555555555557</v>
      </c>
      <c r="K15">
        <f>AVERAGE(K4:K13)</f>
        <v>4.1596700000000002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>
        <f>AVERAGE(V4:V13)</f>
        <v>3.7939600000000007</v>
      </c>
      <c r="W15">
        <f>AVERAGE(W4:W13)</f>
        <v>7.7164777777777767</v>
      </c>
      <c r="Z15" t="e">
        <f>AVERAGE(Z4:Z13)</f>
        <v>#DIV/0!</v>
      </c>
      <c r="AA15" t="e">
        <f>AVERAGE(AA4:AA13)</f>
        <v>#DIV/0!</v>
      </c>
      <c r="AD15">
        <f>AVERAGE(AD4:AD13)</f>
        <v>8.1167599999999993</v>
      </c>
      <c r="AE15">
        <f>AVERAGE(AE4:AE13)</f>
        <v>9.538488888888887</v>
      </c>
    </row>
    <row r="16" spans="1:31" x14ac:dyDescent="0.25">
      <c r="A16" t="s">
        <v>8</v>
      </c>
      <c r="B16">
        <f>STDEV(B4:B13)</f>
        <v>0.94010100456162482</v>
      </c>
      <c r="C16">
        <f>STDEV(C4:C13)</f>
        <v>1.2857887793101956</v>
      </c>
      <c r="F16" t="e">
        <f>STDEV(F4:F13)</f>
        <v>#DIV/0!</v>
      </c>
      <c r="G16" t="e">
        <f>STDEV(G4:G13)</f>
        <v>#DIV/0!</v>
      </c>
      <c r="J16">
        <f>STDEV(J4:J13)</f>
        <v>0.17661756786281976</v>
      </c>
      <c r="K16">
        <f>STDEV(K4:K13)</f>
        <v>0.60026250192912756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>
        <f>STDEV(V4:V13)</f>
        <v>0.7425543694272847</v>
      </c>
      <c r="W16">
        <f>STDEV(W4:W13)</f>
        <v>2.5837352151380526</v>
      </c>
      <c r="Z16" t="e">
        <f>STDEV(Z4:Z13)</f>
        <v>#DIV/0!</v>
      </c>
      <c r="AA16" t="e">
        <f>STDEV(AA4:AA13)</f>
        <v>#DIV/0!</v>
      </c>
      <c r="AD16">
        <f>STDEV(AD4:AD13)</f>
        <v>1.3984134416465583</v>
      </c>
      <c r="AE16">
        <f>STDEV(AE4:AE13)</f>
        <v>2.0550125190886619</v>
      </c>
    </row>
    <row r="17" spans="1:42" x14ac:dyDescent="0.25">
      <c r="A17" t="s">
        <v>9</v>
      </c>
      <c r="B17">
        <f>2*B16</f>
        <v>1.8802020091232496</v>
      </c>
      <c r="C17">
        <f>2*C16</f>
        <v>2.5715775586203913</v>
      </c>
      <c r="F17" t="e">
        <f>2*F16</f>
        <v>#DIV/0!</v>
      </c>
      <c r="G17" t="e">
        <f>2*G16</f>
        <v>#DIV/0!</v>
      </c>
      <c r="J17">
        <f>2*J16</f>
        <v>0.35323513572563953</v>
      </c>
      <c r="K17">
        <f>2*K16</f>
        <v>1.2005250038582551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>
        <f>2*V16</f>
        <v>1.4851087388545694</v>
      </c>
      <c r="W17">
        <f>2*W16</f>
        <v>5.1674704302761052</v>
      </c>
      <c r="Z17" t="e">
        <f>2*Z16</f>
        <v>#DIV/0!</v>
      </c>
      <c r="AA17" t="e">
        <f>2*AA16</f>
        <v>#DIV/0!</v>
      </c>
      <c r="AD17">
        <f>2*AD16</f>
        <v>2.7968268832931167</v>
      </c>
      <c r="AE17">
        <f>2*AE16</f>
        <v>4.1100250381773238</v>
      </c>
    </row>
    <row r="18" spans="1:42" x14ac:dyDescent="0.25">
      <c r="A18" t="s">
        <v>10</v>
      </c>
      <c r="B18">
        <f>B15+B17</f>
        <v>6.998692009123249</v>
      </c>
      <c r="C18">
        <f>C15+C17</f>
        <v>7.0887442252870576</v>
      </c>
      <c r="F18" t="e">
        <f>F15+F17</f>
        <v>#DIV/0!</v>
      </c>
      <c r="G18" t="e">
        <f>G15+G17</f>
        <v>#DIV/0!</v>
      </c>
      <c r="J18">
        <f>J15+J17</f>
        <v>2.6170906912811951</v>
      </c>
      <c r="K18">
        <f>K15+K17</f>
        <v>5.3601950038582551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>
        <f>V15+V17</f>
        <v>5.2790687388545701</v>
      </c>
      <c r="W18">
        <f>W15+W17</f>
        <v>12.883948208053882</v>
      </c>
      <c r="Z18" t="e">
        <f>Z15+Z17</f>
        <v>#DIV/0!</v>
      </c>
      <c r="AA18" t="e">
        <f>AA15+AA17</f>
        <v>#DIV/0!</v>
      </c>
      <c r="AD18">
        <f>AD15+AD17</f>
        <v>10.913586883293116</v>
      </c>
      <c r="AE18">
        <f>AE15+AE17</f>
        <v>13.648513927066212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5.1358500000000005</v>
      </c>
      <c r="K26">
        <f t="shared" ref="K26:K36" si="1">AVERAGE(C3,G3,K3,O3,S3,W3,AA3,AE3)</f>
        <v>9.8511249999999997</v>
      </c>
      <c r="N26">
        <f>J27-J26</f>
        <v>-1.3911750000000005</v>
      </c>
      <c r="O26">
        <f>K27-K26</f>
        <v>-2.8660499999999995</v>
      </c>
      <c r="P26" s="1">
        <v>0.1</v>
      </c>
      <c r="Q26">
        <f>N26/J26*100</f>
        <v>-27.087531762025769</v>
      </c>
      <c r="R26">
        <f>O26/K26*100</f>
        <v>-29.093631438033725</v>
      </c>
      <c r="U26">
        <f>J26</f>
        <v>5.1358500000000005</v>
      </c>
      <c r="V26">
        <f>K26</f>
        <v>9.8511249999999997</v>
      </c>
      <c r="W26">
        <f>Q26</f>
        <v>-27.087531762025769</v>
      </c>
      <c r="X26">
        <f>Q27</f>
        <v>4.4262390840853909</v>
      </c>
      <c r="Y26">
        <f>Q28</f>
        <v>3.63815142576204</v>
      </c>
      <c r="Z26">
        <f>Q29</f>
        <v>2.2488974561172745</v>
      </c>
      <c r="AA26">
        <f>Q30</f>
        <v>-1.2218035962888383</v>
      </c>
      <c r="AB26">
        <f>Q31</f>
        <v>-11.579874801639463</v>
      </c>
      <c r="AC26">
        <f>Q32</f>
        <v>-4.5016891069637994</v>
      </c>
      <c r="AD26">
        <f>Q33</f>
        <v>0.89858543376461364</v>
      </c>
      <c r="AE26">
        <f>Q34</f>
        <v>2.5880169137857716</v>
      </c>
      <c r="AF26">
        <f>Q35</f>
        <v>-15.644927324590876</v>
      </c>
      <c r="AG26">
        <f>R26</f>
        <v>-29.093631438033725</v>
      </c>
      <c r="AH26">
        <f>R27</f>
        <v>-14.706865121157906</v>
      </c>
      <c r="AI26">
        <f>R28</f>
        <v>-15.121707757574216</v>
      </c>
      <c r="AJ26">
        <f>R29</f>
        <v>-30.812724435026457</v>
      </c>
      <c r="AK26">
        <f>R30</f>
        <v>-37.573881155705564</v>
      </c>
      <c r="AL26">
        <f>R31</f>
        <v>-41.435622834955396</v>
      </c>
      <c r="AM26">
        <f>R32</f>
        <v>-40.2948901775178</v>
      </c>
      <c r="AN26">
        <f>R33</f>
        <v>-59.946706594424491</v>
      </c>
      <c r="AO26">
        <f>R34</f>
        <v>-40.209620728596988</v>
      </c>
      <c r="AP26">
        <f>R35</f>
        <v>-35.408646220609313</v>
      </c>
    </row>
    <row r="27" spans="1:42" x14ac:dyDescent="0.25">
      <c r="I27" s="1">
        <v>0.1</v>
      </c>
      <c r="J27">
        <f t="shared" si="0"/>
        <v>3.744675</v>
      </c>
      <c r="K27">
        <f t="shared" si="1"/>
        <v>6.9850750000000001</v>
      </c>
      <c r="N27">
        <f>J28-J26</f>
        <v>0.22732499999999956</v>
      </c>
      <c r="O27">
        <f>K28-K26</f>
        <v>-1.4487916666666667</v>
      </c>
      <c r="P27" s="1">
        <v>0.2</v>
      </c>
      <c r="Q27">
        <f>N27/J26*100</f>
        <v>4.4262390840853909</v>
      </c>
      <c r="R27">
        <f>O27/K26*100</f>
        <v>-14.706865121157906</v>
      </c>
    </row>
    <row r="28" spans="1:42" x14ac:dyDescent="0.25">
      <c r="I28" s="1">
        <v>0.2</v>
      </c>
      <c r="J28">
        <f t="shared" si="0"/>
        <v>5.363175</v>
      </c>
      <c r="K28">
        <f t="shared" si="1"/>
        <v>8.402333333333333</v>
      </c>
      <c r="N28">
        <f>J29-J26</f>
        <v>0.18684999999999974</v>
      </c>
      <c r="O28">
        <f>K29-K26</f>
        <v>-1.4896583333333329</v>
      </c>
      <c r="P28" s="1">
        <v>0.3</v>
      </c>
      <c r="Q28">
        <f>N28/J26*100</f>
        <v>3.63815142576204</v>
      </c>
      <c r="R28">
        <f>O28/K26*100</f>
        <v>-15.121707757574216</v>
      </c>
    </row>
    <row r="29" spans="1:42" x14ac:dyDescent="0.25">
      <c r="I29" s="1">
        <v>0.3</v>
      </c>
      <c r="J29">
        <f t="shared" si="0"/>
        <v>5.3227000000000002</v>
      </c>
      <c r="K29">
        <f t="shared" si="1"/>
        <v>8.3614666666666668</v>
      </c>
      <c r="N29">
        <f>J30-J26</f>
        <v>0.11549999999999905</v>
      </c>
      <c r="O29">
        <f>K30-K26</f>
        <v>-3.0354000000000001</v>
      </c>
      <c r="P29" s="1">
        <v>0.4</v>
      </c>
      <c r="Q29">
        <f>N29/J26*100</f>
        <v>2.2488974561172745</v>
      </c>
      <c r="R29">
        <f>O29/K26*100</f>
        <v>-30.812724435026457</v>
      </c>
    </row>
    <row r="30" spans="1:42" x14ac:dyDescent="0.25">
      <c r="I30" s="1">
        <v>0.4</v>
      </c>
      <c r="J30">
        <f t="shared" si="0"/>
        <v>5.2513499999999995</v>
      </c>
      <c r="K30">
        <f t="shared" si="1"/>
        <v>6.8157249999999996</v>
      </c>
      <c r="N30">
        <f>J31-J26</f>
        <v>-6.2750000000000306E-2</v>
      </c>
      <c r="O30">
        <f>K31-K26</f>
        <v>-3.7014499999999995</v>
      </c>
      <c r="P30" s="1">
        <v>0.5</v>
      </c>
      <c r="Q30">
        <f>N30/J26*100</f>
        <v>-1.2218035962888383</v>
      </c>
      <c r="R30">
        <f>O30/K26*100</f>
        <v>-37.573881155705564</v>
      </c>
    </row>
    <row r="31" spans="1:42" x14ac:dyDescent="0.25">
      <c r="I31" s="1">
        <v>0.5</v>
      </c>
      <c r="J31">
        <f t="shared" si="0"/>
        <v>5.0731000000000002</v>
      </c>
      <c r="K31">
        <f t="shared" si="1"/>
        <v>6.1496750000000002</v>
      </c>
      <c r="N31">
        <f>J32-J26</f>
        <v>-0.59472500000000039</v>
      </c>
      <c r="O31">
        <f>K32-K26</f>
        <v>-4.0818750000000001</v>
      </c>
      <c r="P31" s="1">
        <v>0.6</v>
      </c>
      <c r="Q31">
        <f>N31/J26*100</f>
        <v>-11.579874801639463</v>
      </c>
      <c r="R31">
        <f>O31/K26*100</f>
        <v>-41.435622834955396</v>
      </c>
    </row>
    <row r="32" spans="1:42" x14ac:dyDescent="0.25">
      <c r="I32" s="1">
        <v>0.6</v>
      </c>
      <c r="J32">
        <f t="shared" si="0"/>
        <v>4.5411250000000001</v>
      </c>
      <c r="K32">
        <f t="shared" si="1"/>
        <v>5.7692499999999995</v>
      </c>
      <c r="N32">
        <f>J33-J26</f>
        <v>-0.23120000000000029</v>
      </c>
      <c r="O32">
        <f>K33-K26</f>
        <v>-3.9695</v>
      </c>
      <c r="P32" s="1">
        <v>0.7</v>
      </c>
      <c r="Q32">
        <f>N32/J26*100</f>
        <v>-4.5016891069637994</v>
      </c>
      <c r="R32">
        <f>O32/K26*100</f>
        <v>-40.2948901775178</v>
      </c>
    </row>
    <row r="33" spans="1:18" x14ac:dyDescent="0.25">
      <c r="I33" s="1">
        <v>0.7</v>
      </c>
      <c r="J33">
        <f t="shared" si="0"/>
        <v>4.9046500000000002</v>
      </c>
      <c r="K33">
        <f t="shared" si="1"/>
        <v>5.8816249999999997</v>
      </c>
      <c r="N33">
        <f>J34-J26</f>
        <v>4.6149999999999913E-2</v>
      </c>
      <c r="O33">
        <f>K34-K26</f>
        <v>-5.9054249999999993</v>
      </c>
      <c r="P33" s="1">
        <v>0.8</v>
      </c>
      <c r="Q33">
        <f>N33/J26*100</f>
        <v>0.89858543376461364</v>
      </c>
      <c r="R33">
        <f>O33/K26*100</f>
        <v>-59.946706594424491</v>
      </c>
    </row>
    <row r="34" spans="1:18" x14ac:dyDescent="0.25">
      <c r="I34" s="1">
        <v>0.8</v>
      </c>
      <c r="J34">
        <f t="shared" si="0"/>
        <v>5.1820000000000004</v>
      </c>
      <c r="K34">
        <f t="shared" si="1"/>
        <v>3.9457</v>
      </c>
      <c r="N34">
        <f>J35-J26</f>
        <v>0.13291666666666657</v>
      </c>
      <c r="O34">
        <f>K35-K26</f>
        <v>-3.9611000000000001</v>
      </c>
      <c r="P34" s="1">
        <v>0.9</v>
      </c>
      <c r="Q34">
        <f>N34/J26*100</f>
        <v>2.5880169137857716</v>
      </c>
      <c r="R34">
        <f>O34/K26*100</f>
        <v>-40.209620728596988</v>
      </c>
    </row>
    <row r="35" spans="1:18" x14ac:dyDescent="0.25">
      <c r="I35" s="1">
        <v>0.9</v>
      </c>
      <c r="J35">
        <f t="shared" si="0"/>
        <v>5.268766666666667</v>
      </c>
      <c r="K35">
        <f t="shared" si="1"/>
        <v>5.8900249999999996</v>
      </c>
      <c r="N35">
        <f>J36-J26</f>
        <v>-0.80350000000000055</v>
      </c>
      <c r="O35">
        <f>K36-K26</f>
        <v>-3.4881499999999992</v>
      </c>
      <c r="P35" s="1">
        <v>1</v>
      </c>
      <c r="Q35">
        <f>N35/J26*100</f>
        <v>-15.644927324590876</v>
      </c>
      <c r="R35">
        <f>O35/K26*100</f>
        <v>-35.408646220609313</v>
      </c>
    </row>
    <row r="36" spans="1:18" x14ac:dyDescent="0.25">
      <c r="I36" s="1">
        <v>1</v>
      </c>
      <c r="J36">
        <f t="shared" si="0"/>
        <v>4.3323499999999999</v>
      </c>
      <c r="K36">
        <f t="shared" si="1"/>
        <v>6.3629750000000005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4.9771999999999998</v>
      </c>
      <c r="C41">
        <f>C3</f>
        <v>3.7126000000000001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3.8197999999999999</v>
      </c>
      <c r="C43">
        <f>K3</f>
        <v>11.411899999999999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4.5707000000000004</v>
      </c>
      <c r="C46">
        <f>W3</f>
        <v>10.308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7.1757</v>
      </c>
      <c r="C48">
        <f>AE3</f>
        <v>13.972</v>
      </c>
    </row>
    <row r="50" spans="1:3" x14ac:dyDescent="0.25">
      <c r="A50" t="s">
        <v>19</v>
      </c>
      <c r="B50">
        <f>AVERAGE(B41:B48)</f>
        <v>2.5679250000000002</v>
      </c>
      <c r="C50">
        <f>AVERAGE(C41:C48)</f>
        <v>4.9255624999999998</v>
      </c>
    </row>
    <row r="51" spans="1:3" x14ac:dyDescent="0.25">
      <c r="A51" t="s">
        <v>8</v>
      </c>
      <c r="B51">
        <f>STDEV(B41:B48)</f>
        <v>2.9029898482918801</v>
      </c>
      <c r="C51">
        <f>STDEV(C41:C48)</f>
        <v>5.9928192845241295</v>
      </c>
    </row>
    <row r="52" spans="1:3" x14ac:dyDescent="0.25">
      <c r="A52" t="s">
        <v>20</v>
      </c>
      <c r="B52">
        <f>1.5*B51</f>
        <v>4.3544847724378197</v>
      </c>
      <c r="C52">
        <f>1.5*C51</f>
        <v>8.9892289267861933</v>
      </c>
    </row>
    <row r="53" spans="1:3" x14ac:dyDescent="0.25">
      <c r="A53" t="s">
        <v>9</v>
      </c>
      <c r="B53">
        <f>2*B51</f>
        <v>5.8059796965837602</v>
      </c>
      <c r="C53">
        <f>2*C51</f>
        <v>11.985638569048259</v>
      </c>
    </row>
    <row r="54" spans="1:3" x14ac:dyDescent="0.25">
      <c r="A54" t="s">
        <v>21</v>
      </c>
      <c r="B54">
        <f>B50+B52</f>
        <v>6.9224097724378204</v>
      </c>
      <c r="C54">
        <f>C50+C52</f>
        <v>13.914791426786193</v>
      </c>
    </row>
    <row r="55" spans="1:3" x14ac:dyDescent="0.25">
      <c r="A55" t="s">
        <v>10</v>
      </c>
      <c r="B55">
        <f>B50+B53</f>
        <v>8.3739046965837609</v>
      </c>
      <c r="C55">
        <f>C50+C53</f>
        <v>16.911201069048261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2015-03-18T03:33:24Z</dcterms:created>
  <dcterms:modified xsi:type="dcterms:W3CDTF">2015-04-20T01:59:20Z</dcterms:modified>
</cp:coreProperties>
</file>