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<sst xmlns="http://schemas.openxmlformats.org/spreadsheetml/2006/main" count="48" uniqueCount="22">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</sst>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5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8.1885999999999992</v>
      </c>
      <c r="C3">
        <v>4.4146000000000001</v>
      </c>
      <c r="E3" s="1">
        <v>131</v>
      </c>
      <c r="F3">
        <v>14.0204</v>
      </c>
      <c r="G3">
        <v>3.4577</v>
      </c>
      <c r="I3" s="1">
        <v>131</v>
      </c>
      <c r="J3">
        <v>37.798299999999998</v>
      </c>
      <c r="K3">
        <v>22.3765</v>
      </c>
      <c r="M3" s="1">
        <v>131</v>
      </c>
      <c r="N3">
        <v>91.323800000000006</v>
      </c>
      <c r="O3">
        <v>40.828699999999998</v>
      </c>
      <c r="Q3" s="1">
        <v>131</v>
      </c>
      <c r="R3">
        <v>10.988300000000001</v>
      </c>
      <c r="S3">
        <v>5.3379000000000003</v>
      </c>
      <c r="U3" s="1">
        <v>131</v>
      </c>
      <c r="V3">
        <v>11.6974</v>
      </c>
      <c r="W3">
        <v>3.89</v>
      </c>
      <c r="Y3" s="1">
        <v>131</v>
      </c>
      <c r="Z3">
        <v>11.011200000000001</v>
      </c>
      <c r="AA3">
        <v>6.1197999999999997</v>
      </c>
      <c r="AC3" s="1">
        <v>131</v>
      </c>
      <c r="AD3">
        <v>14.2775</v>
      </c>
      <c r="AE3">
        <v>7.4682000000000004</v>
      </c>
    </row>
    <row r="4" spans="1:31" x14ac:dyDescent="0.25">
      <c r="A4" s="1">
        <v>0.1</v>
      </c>
      <c r="B4">
        <v>5.2812000000000001</v>
      </c>
      <c r="C4">
        <v>3.4727000000000001</v>
      </c>
      <c r="E4" s="1">
        <v>0.1</v>
      </c>
      <c r="F4">
        <v>20.5396</v>
      </c>
      <c r="G4">
        <v>4.5490000000000004</v>
      </c>
      <c r="I4" s="1">
        <v>0.1</v>
      </c>
      <c r="J4">
        <v>6.7507999999999999</v>
      </c>
      <c r="K4">
        <v>19.458600000000001</v>
      </c>
      <c r="M4" s="1">
        <v>0.1</v>
      </c>
      <c r="N4">
        <v>222.4357</v>
      </c>
      <c r="O4">
        <v>127.2039</v>
      </c>
      <c r="Q4" s="1">
        <v>0.1</v>
      </c>
      <c r="R4">
        <v>6.9702000000000002</v>
      </c>
      <c r="S4">
        <v>5.0648</v>
      </c>
      <c r="U4" s="1">
        <v>0.1</v>
      </c>
      <c r="V4">
        <v>6.4269999999999996</v>
      </c>
      <c r="W4">
        <v>3.1949000000000001</v>
      </c>
      <c r="Y4" s="1">
        <v>0.1</v>
      </c>
      <c r="Z4">
        <v>11.125</v>
      </c>
      <c r="AA4">
        <v>10.039199999999999</v>
      </c>
      <c r="AC4" s="1">
        <v>0.1</v>
      </c>
      <c r="AD4">
        <v>17.6601</v>
      </c>
      <c r="AE4">
        <v>10.178100000000001</v>
      </c>
    </row>
    <row r="5" spans="1:31" x14ac:dyDescent="0.25">
      <c r="A5" s="1">
        <v>0.2</v>
      </c>
      <c r="B5">
        <v>7.5960000000000001</v>
      </c>
      <c r="C5">
        <v>3.0777999999999999</v>
      </c>
      <c r="E5" s="1">
        <v>0.2</v>
      </c>
      <c r="F5">
        <v>14.859500000000001</v>
      </c>
      <c r="G5">
        <v>4.6128999999999998</v>
      </c>
      <c r="I5" s="1">
        <v>0.2</v>
      </c>
      <c r="J5">
        <v>6.0267999999999997</v>
      </c>
      <c r="K5">
        <v>18.3765</v>
      </c>
      <c r="M5" s="1">
        <v>0.2</v>
      </c>
      <c r="N5">
        <v>141.44210000000001</v>
      </c>
      <c r="O5">
        <v>84.242699999999999</v>
      </c>
      <c r="Q5" s="1">
        <v>0.2</v>
      </c>
      <c r="R5">
        <v>7.2187000000000001</v>
      </c>
      <c r="S5">
        <v>5.7085999999999997</v>
      </c>
      <c r="U5" s="1">
        <v>0.2</v>
      </c>
      <c r="V5">
        <v>7.2948000000000004</v>
      </c>
      <c r="W5">
        <v>4.6207000000000003</v>
      </c>
      <c r="Y5" s="1">
        <v>0.2</v>
      </c>
      <c r="Z5">
        <v>7.3305999999999996</v>
      </c>
      <c r="AA5">
        <v>4.8699000000000003</v>
      </c>
      <c r="AC5" s="1">
        <v>0.2</v>
      </c>
      <c r="AD5">
        <v>7.0438000000000001</v>
      </c>
      <c r="AE5">
        <v>7.1933999999999996</v>
      </c>
    </row>
    <row r="6" spans="1:31" x14ac:dyDescent="0.25">
      <c r="A6" s="1">
        <v>0.3</v>
      </c>
      <c r="B6">
        <v>3.8719999999999999</v>
      </c>
      <c r="C6">
        <v>3.4721000000000002</v>
      </c>
      <c r="E6" s="1">
        <v>0.3</v>
      </c>
      <c r="F6">
        <v>11.728300000000001</v>
      </c>
      <c r="G6">
        <v>4.6388999999999996</v>
      </c>
      <c r="I6" s="1">
        <v>0.3</v>
      </c>
      <c r="J6">
        <v>6.8038999999999996</v>
      </c>
      <c r="K6">
        <v>19.9802</v>
      </c>
      <c r="M6" s="1">
        <v>0.3</v>
      </c>
      <c r="N6">
        <v>113.9731</v>
      </c>
      <c r="O6">
        <v>47.720599999999997</v>
      </c>
      <c r="Q6" s="1">
        <v>0.3</v>
      </c>
      <c r="R6">
        <v>6.5240999999999998</v>
      </c>
      <c r="S6">
        <v>4.9833999999999996</v>
      </c>
      <c r="U6" s="1">
        <v>0.3</v>
      </c>
      <c r="V6">
        <v>6.9676</v>
      </c>
      <c r="W6">
        <v>4.7579000000000002</v>
      </c>
      <c r="Y6" s="1">
        <v>0.3</v>
      </c>
      <c r="Z6">
        <v>6.0526</v>
      </c>
      <c r="AA6">
        <v>3.8473000000000002</v>
      </c>
      <c r="AC6" s="1">
        <v>0.3</v>
      </c>
      <c r="AD6">
        <v>27.954000000000001</v>
      </c>
      <c r="AE6">
        <v>8.2848000000000006</v>
      </c>
    </row>
    <row r="7" spans="1:31" x14ac:dyDescent="0.25">
      <c r="A7" s="1">
        <v>0.4</v>
      </c>
      <c r="B7">
        <v>4.3021000000000003</v>
      </c>
      <c r="C7">
        <v>3.24</v>
      </c>
      <c r="E7" s="1">
        <v>0.4</v>
      </c>
      <c r="F7">
        <v>11.4193</v>
      </c>
      <c r="G7">
        <v>5.2178000000000004</v>
      </c>
      <c r="I7" s="1">
        <v>0.4</v>
      </c>
      <c r="J7">
        <v>6.0058999999999996</v>
      </c>
      <c r="K7">
        <v>13.3004</v>
      </c>
      <c r="M7" s="1">
        <v>0.4</v>
      </c>
      <c r="N7">
        <v>47.355499999999999</v>
      </c>
      <c r="O7">
        <v>32.006900000000002</v>
      </c>
      <c r="Q7" s="1">
        <v>0.4</v>
      </c>
      <c r="R7">
        <v>7.3457999999999997</v>
      </c>
      <c r="S7">
        <v>6.7991999999999999</v>
      </c>
      <c r="U7" s="1">
        <v>0.4</v>
      </c>
      <c r="V7">
        <v>5.3067000000000002</v>
      </c>
      <c r="W7">
        <v>3.9599000000000002</v>
      </c>
      <c r="Y7" s="1">
        <v>0.4</v>
      </c>
      <c r="Z7">
        <v>5.9675000000000002</v>
      </c>
      <c r="AA7">
        <v>4.1258999999999997</v>
      </c>
      <c r="AC7" s="1">
        <v>0.4</v>
      </c>
      <c r="AD7">
        <v>24.1692</v>
      </c>
      <c r="AE7">
        <v>9.5416000000000007</v>
      </c>
    </row>
    <row r="8" spans="1:31" x14ac:dyDescent="0.25">
      <c r="A8" s="1">
        <v>0.5</v>
      </c>
      <c r="B8">
        <v>6.9276</v>
      </c>
      <c r="C8">
        <v>3.6335000000000002</v>
      </c>
      <c r="E8" s="1">
        <v>0.5</v>
      </c>
      <c r="F8">
        <v>17.943300000000001</v>
      </c>
      <c r="G8">
        <v>4.7466999999999997</v>
      </c>
      <c r="I8" s="1">
        <v>0.5</v>
      </c>
      <c r="J8">
        <v>5.5511999999999997</v>
      </c>
      <c r="K8">
        <v>18.135300000000001</v>
      </c>
      <c r="M8" s="1">
        <v>0.5</v>
      </c>
      <c r="N8">
        <v>39.8354</v>
      </c>
      <c r="O8">
        <v>28.179099999999998</v>
      </c>
      <c r="Q8" s="1">
        <v>0.5</v>
      </c>
      <c r="R8">
        <v>7.0349000000000004</v>
      </c>
      <c r="S8">
        <v>4.5628000000000002</v>
      </c>
      <c r="U8" s="1">
        <v>0.5</v>
      </c>
      <c r="V8">
        <v>4.7733999999999996</v>
      </c>
      <c r="W8">
        <v>3.5049000000000001</v>
      </c>
      <c r="Y8" s="1">
        <v>0.5</v>
      </c>
      <c r="Z8">
        <v>10.1259</v>
      </c>
      <c r="AA8">
        <v>3.9659</v>
      </c>
      <c r="AC8" s="1">
        <v>0.5</v>
      </c>
      <c r="AD8">
        <v>42.202300000000001</v>
      </c>
      <c r="AE8">
        <v>5.6818999999999997</v>
      </c>
    </row>
    <row r="9" spans="1:31" x14ac:dyDescent="0.25">
      <c r="A9" s="1">
        <v>0.6</v>
      </c>
      <c r="B9">
        <v>5.0224000000000002</v>
      </c>
      <c r="C9">
        <v>4.4050000000000002</v>
      </c>
      <c r="E9" s="1">
        <v>0.6</v>
      </c>
      <c r="F9">
        <v>15.440899999999999</v>
      </c>
      <c r="G9">
        <v>4.7321</v>
      </c>
      <c r="I9" s="1">
        <v>0.6</v>
      </c>
      <c r="J9">
        <v>4.8730000000000002</v>
      </c>
      <c r="K9">
        <v>12.554</v>
      </c>
      <c r="M9" s="1">
        <v>0.6</v>
      </c>
      <c r="N9">
        <v>53.741300000000003</v>
      </c>
      <c r="O9">
        <v>31.5669</v>
      </c>
      <c r="Q9" s="1">
        <v>0.6</v>
      </c>
      <c r="R9">
        <v>9.4663000000000004</v>
      </c>
      <c r="S9">
        <v>4.6226000000000003</v>
      </c>
      <c r="U9" s="1">
        <v>0.6</v>
      </c>
      <c r="V9">
        <v>5.2332999999999998</v>
      </c>
      <c r="W9">
        <v>4.3691000000000004</v>
      </c>
      <c r="Y9" s="1">
        <v>0.6</v>
      </c>
      <c r="Z9">
        <v>11.951700000000001</v>
      </c>
      <c r="AA9">
        <v>10.213200000000001</v>
      </c>
      <c r="AC9" s="1">
        <v>0.6</v>
      </c>
      <c r="AD9">
        <v>14.583</v>
      </c>
      <c r="AE9">
        <v>7.5481999999999996</v>
      </c>
    </row>
    <row r="10" spans="1:31" x14ac:dyDescent="0.25">
      <c r="A10" s="1">
        <v>0.7</v>
      </c>
      <c r="B10">
        <v>5.5159000000000002</v>
      </c>
      <c r="C10">
        <v>3.1716000000000002</v>
      </c>
      <c r="E10" s="1">
        <v>0.7</v>
      </c>
      <c r="F10">
        <v>10.6129</v>
      </c>
      <c r="G10">
        <v>4.1493000000000002</v>
      </c>
      <c r="I10" s="1">
        <v>0.7</v>
      </c>
      <c r="J10">
        <v>7.8026</v>
      </c>
      <c r="K10">
        <v>20.1875</v>
      </c>
      <c r="M10" s="1">
        <v>0.7</v>
      </c>
      <c r="N10">
        <v>54.318899999999999</v>
      </c>
      <c r="O10">
        <v>36.776699999999998</v>
      </c>
      <c r="Q10" s="1">
        <v>0.7</v>
      </c>
      <c r="R10">
        <v>34.371200000000002</v>
      </c>
      <c r="S10">
        <v>7.3757999999999999</v>
      </c>
      <c r="U10" s="1">
        <v>0.7</v>
      </c>
      <c r="V10">
        <v>5.8872999999999998</v>
      </c>
      <c r="W10">
        <v>3.8386</v>
      </c>
      <c r="Y10" s="1">
        <v>0.7</v>
      </c>
      <c r="Z10">
        <v>6.2203999999999997</v>
      </c>
      <c r="AA10">
        <v>4.8503999999999996</v>
      </c>
      <c r="AC10" s="1">
        <v>0.7</v>
      </c>
      <c r="AD10">
        <v>27.0947</v>
      </c>
      <c r="AE10">
        <v>7.9179000000000004</v>
      </c>
    </row>
    <row r="11" spans="1:31" x14ac:dyDescent="0.25">
      <c r="A11" s="1">
        <v>0.8</v>
      </c>
      <c r="B11">
        <v>4.2378</v>
      </c>
      <c r="C11">
        <v>3.4342999999999999</v>
      </c>
      <c r="E11" s="1">
        <v>0.8</v>
      </c>
      <c r="F11">
        <v>13.037100000000001</v>
      </c>
      <c r="G11">
        <v>6.1207000000000003</v>
      </c>
      <c r="I11" s="1">
        <v>0.8</v>
      </c>
      <c r="J11">
        <v>6.6348000000000003</v>
      </c>
      <c r="K11">
        <v>14.290100000000001</v>
      </c>
      <c r="M11" s="1">
        <v>0.8</v>
      </c>
      <c r="N11">
        <v>17.8459</v>
      </c>
      <c r="O11">
        <v>18.9087</v>
      </c>
      <c r="Q11" s="1">
        <v>0.8</v>
      </c>
      <c r="R11">
        <v>7.5366</v>
      </c>
      <c r="S11">
        <v>9.8398000000000003</v>
      </c>
      <c r="U11" s="1">
        <v>0.8</v>
      </c>
      <c r="V11">
        <v>7.4657999999999998</v>
      </c>
      <c r="W11">
        <v>6.1989999999999998</v>
      </c>
      <c r="Y11" s="1">
        <v>0.8</v>
      </c>
      <c r="Z11">
        <v>5.0247999999999999</v>
      </c>
      <c r="AA11">
        <v>3.8852000000000002</v>
      </c>
      <c r="AC11" s="1">
        <v>0.8</v>
      </c>
      <c r="AD11">
        <v>14.2392</v>
      </c>
      <c r="AE11">
        <v>8.7331000000000003</v>
      </c>
    </row>
    <row r="12" spans="1:31" x14ac:dyDescent="0.25">
      <c r="A12" s="1">
        <v>0.9</v>
      </c>
      <c r="B12">
        <v>31.506599999999999</v>
      </c>
      <c r="C12">
        <v>7.0109000000000004</v>
      </c>
      <c r="E12" s="1">
        <v>0.9</v>
      </c>
      <c r="F12">
        <v>14.933400000000001</v>
      </c>
      <c r="G12">
        <v>4.5541999999999998</v>
      </c>
      <c r="I12" s="1">
        <v>0.9</v>
      </c>
      <c r="J12">
        <v>5.1391</v>
      </c>
      <c r="K12">
        <v>14.0684</v>
      </c>
      <c r="M12" s="1">
        <v>0.9</v>
      </c>
      <c r="N12">
        <v>61.491399999999999</v>
      </c>
      <c r="O12">
        <v>25.833400000000001</v>
      </c>
      <c r="Q12" s="1">
        <v>0.9</v>
      </c>
      <c r="R12">
        <v>4.0629</v>
      </c>
      <c r="S12">
        <v>4.6013999999999999</v>
      </c>
      <c r="U12" s="1">
        <v>0.9</v>
      </c>
      <c r="V12">
        <v>5.6921999999999997</v>
      </c>
      <c r="W12">
        <v>5.8417000000000003</v>
      </c>
      <c r="Y12" s="1">
        <v>0.9</v>
      </c>
      <c r="Z12">
        <v>6.7077</v>
      </c>
      <c r="AA12">
        <v>3.5735000000000001</v>
      </c>
      <c r="AC12" s="1">
        <v>0.9</v>
      </c>
      <c r="AD12">
        <v>26.165099999999999</v>
      </c>
      <c r="AE12">
        <v>26.441400000000002</v>
      </c>
    </row>
    <row r="13" spans="1:31" x14ac:dyDescent="0.25">
      <c r="A13" s="1">
        <v>1</v>
      </c>
      <c r="B13">
        <v>15.820399999999999</v>
      </c>
      <c r="C13">
        <v>4.1379000000000001</v>
      </c>
      <c r="E13" s="1">
        <v>1</v>
      </c>
      <c r="F13">
        <v>6.2930000000000001</v>
      </c>
      <c r="G13">
        <v>4.4809000000000001</v>
      </c>
      <c r="I13" s="1">
        <v>1</v>
      </c>
      <c r="J13">
        <v>4.3333000000000004</v>
      </c>
      <c r="K13">
        <v>18.160499999999999</v>
      </c>
      <c r="M13" s="1">
        <v>1</v>
      </c>
      <c r="N13">
        <v>41.725499999999997</v>
      </c>
      <c r="O13">
        <v>31.1435</v>
      </c>
      <c r="Q13" s="1">
        <v>1</v>
      </c>
      <c r="R13">
        <v>6.6863000000000001</v>
      </c>
      <c r="S13">
        <v>3.0434999999999999</v>
      </c>
      <c r="U13" s="1">
        <v>1</v>
      </c>
      <c r="V13">
        <v>5.0082000000000004</v>
      </c>
      <c r="W13">
        <v>6.4189999999999996</v>
      </c>
      <c r="Y13" s="1">
        <v>1</v>
      </c>
      <c r="Z13">
        <v>12.1031</v>
      </c>
      <c r="AA13">
        <v>3.0792000000000002</v>
      </c>
      <c r="AC13" s="1">
        <v>1</v>
      </c>
      <c r="AD13">
        <v>11.933</v>
      </c>
      <c r="AE13">
        <v>12.364599999999999</v>
      </c>
    </row>
    <row r="15" spans="1:31" x14ac:dyDescent="0.25">
      <c r="A15" t="s">
        <v>7</v>
      </c>
      <c r="B15">
        <f>AVERAGE(B4:B13)</f>
        <v>9.0081999999999987</v>
      </c>
      <c r="C15">
        <f>AVERAGE(C4:C13)</f>
        <v>3.9055800000000005</v>
      </c>
      <c r="F15">
        <f>AVERAGE(F4:F13)</f>
        <v>13.680730000000001</v>
      </c>
      <c r="G15">
        <f>AVERAGE(G4:G13)</f>
        <v>4.7802499999999997</v>
      </c>
      <c r="J15">
        <f>AVERAGE(J4:J13)</f>
        <v>5.9921399999999991</v>
      </c>
      <c r="K15">
        <f>AVERAGE(K4:K13)</f>
        <v>16.851150000000001</v>
      </c>
      <c r="N15">
        <f>AVERAGE(N4:N13)</f>
        <v>79.416480000000007</v>
      </c>
      <c r="O15">
        <f>AVERAGE(O4:O13)</f>
        <v>46.358239999999995</v>
      </c>
      <c r="R15">
        <f>AVERAGE(R4:R13)</f>
        <v>9.721700000000002</v>
      </c>
      <c r="S15">
        <f>AVERAGE(S4:S13)</f>
        <v>5.6601899999999992</v>
      </c>
      <c r="V15">
        <f>AVERAGE(V4:V13)</f>
        <v>6.0056299999999991</v>
      </c>
      <c r="W15">
        <f>AVERAGE(W4:W13)</f>
        <v>4.6705699999999997</v>
      </c>
      <c r="Z15">
        <f>AVERAGE(Z4:Z13)</f>
        <v>8.2609300000000001</v>
      </c>
      <c r="AA15">
        <f>AVERAGE(AA4:AA13)</f>
        <v>5.2449700000000004</v>
      </c>
      <c r="AD15">
        <f>AVERAGE(AD4:AD13)</f>
        <v>21.30444</v>
      </c>
      <c r="AE15">
        <f>AVERAGE(AE4:AE13)</f>
        <v>10.388500000000001</v>
      </c>
    </row>
    <row r="16" spans="1:31" x14ac:dyDescent="0.25">
      <c r="A16" t="s">
        <v>8</v>
      </c>
      <c r="B16">
        <f>STDEV(B4:B13)</f>
        <v>8.6420497204720554</v>
      </c>
      <c r="C16">
        <f>STDEV(C4:C13)</f>
        <v>1.1683212408313788</v>
      </c>
      <c r="F16">
        <f>STDEV(F4:F13)</f>
        <v>4.0083374711135979</v>
      </c>
      <c r="G16">
        <f>STDEV(G4:G13)</f>
        <v>0.54077820109337171</v>
      </c>
      <c r="J16">
        <f>STDEV(J4:J13)</f>
        <v>1.046317194523523</v>
      </c>
      <c r="K16">
        <f>STDEV(K4:K13)</f>
        <v>2.9587367864794323</v>
      </c>
      <c r="N16">
        <f>STDEV(N4:N13)</f>
        <v>62.282832771100658</v>
      </c>
      <c r="O16">
        <f>STDEV(O4:O13)</f>
        <v>33.708514305742476</v>
      </c>
      <c r="R16">
        <f>STDEV(R4:R13)</f>
        <v>8.759741333573217</v>
      </c>
      <c r="S16">
        <f>STDEV(S4:S13)</f>
        <v>1.9082755254417532</v>
      </c>
      <c r="V16">
        <f>STDEV(V4:V13)</f>
        <v>0.977950758871726</v>
      </c>
      <c r="W16">
        <f>STDEV(W4:W13)</f>
        <v>1.1352563754011207</v>
      </c>
      <c r="Z16">
        <f>STDEV(Z4:Z13)</f>
        <v>2.7510794552320723</v>
      </c>
      <c r="AA16">
        <f>STDEV(AA4:AA13)</f>
        <v>2.627619938715132</v>
      </c>
      <c r="AD16">
        <f>STDEV(AD4:AD13)</f>
        <v>10.251631328091692</v>
      </c>
      <c r="AE16">
        <f>STDEV(AE4:AE13)</f>
        <v>5.9260244895807768</v>
      </c>
    </row>
    <row r="17" spans="1:42" x14ac:dyDescent="0.25">
      <c r="A17" t="s">
        <v>9</v>
      </c>
      <c r="B17">
        <f>2*B16</f>
        <v>17.284099440944111</v>
      </c>
      <c r="C17">
        <f>2*C16</f>
        <v>2.3366424816627576</v>
      </c>
      <c r="F17">
        <f>2*F16</f>
        <v>8.0166749422271959</v>
      </c>
      <c r="G17">
        <f>2*G16</f>
        <v>1.0815564021867434</v>
      </c>
      <c r="J17">
        <f>2*J16</f>
        <v>2.092634389047046</v>
      </c>
      <c r="K17">
        <f>2*K16</f>
        <v>5.9174735729588646</v>
      </c>
      <c r="N17">
        <f>2*N16</f>
        <v>124.56566554220132</v>
      </c>
      <c r="O17">
        <f>2*O16</f>
        <v>67.417028611484952</v>
      </c>
      <c r="R17">
        <f>2*R16</f>
        <v>17.519482667146434</v>
      </c>
      <c r="S17">
        <f>2*S16</f>
        <v>3.8165510508835063</v>
      </c>
      <c r="V17">
        <f>2*V16</f>
        <v>1.955901517743452</v>
      </c>
      <c r="W17">
        <f>2*W16</f>
        <v>2.2705127508022414</v>
      </c>
      <c r="Z17">
        <f>2*Z16</f>
        <v>5.5021589104641446</v>
      </c>
      <c r="AA17">
        <f>2*AA16</f>
        <v>5.255239877430264</v>
      </c>
      <c r="AD17">
        <f>2*AD16</f>
        <v>20.503262656183384</v>
      </c>
      <c r="AE17">
        <f>2*AE16</f>
        <v>11.852048979161554</v>
      </c>
    </row>
    <row r="18" spans="1:42" x14ac:dyDescent="0.25">
      <c r="A18" t="s">
        <v>10</v>
      </c>
      <c r="B18">
        <f>B15+B17</f>
        <v>26.29229944094411</v>
      </c>
      <c r="C18">
        <f>C15+C17</f>
        <v>6.2422224816627576</v>
      </c>
      <c r="F18">
        <f>F15+F17</f>
        <v>21.697404942227195</v>
      </c>
      <c r="G18">
        <f>G15+G17</f>
        <v>5.8618064021867431</v>
      </c>
      <c r="J18">
        <f>J15+J17</f>
        <v>8.0847743890470447</v>
      </c>
      <c r="K18">
        <f>K15+K17</f>
        <v>22.768623572958866</v>
      </c>
      <c r="N18">
        <f>N15+N17</f>
        <v>203.98214554220132</v>
      </c>
      <c r="O18">
        <f>O15+O17</f>
        <v>113.77526861148495</v>
      </c>
      <c r="R18">
        <f>R15+R17</f>
        <v>27.241182667146436</v>
      </c>
      <c r="S18">
        <f>S15+S17</f>
        <v>9.4767410508835059</v>
      </c>
      <c r="V18">
        <f>V15+V17</f>
        <v>7.9615315177434507</v>
      </c>
      <c r="W18">
        <f>W15+W17</f>
        <v>6.9410827508022415</v>
      </c>
      <c r="Z18">
        <f>Z15+Z17</f>
        <v>13.763088910464145</v>
      </c>
      <c r="AA18">
        <f>AA15+AA17</f>
        <v>10.500209877430265</v>
      </c>
      <c r="AD18">
        <f>AD15+AD17</f>
        <v>41.80770265618338</v>
      </c>
      <c r="AE18">
        <f>AE15+AE17</f>
        <v>22.240548979161552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24.913187499999999</v>
      </c>
      <c r="K26">
        <f>AVERAGE(C3,G3,K3,O3,S3,W3,AA3,AE3)</f>
        <v>11.736675</v>
      </c>
      <c r="N26">
        <f>J27-J26</f>
        <v>12.235512499999999</v>
      </c>
      <c r="O26">
        <f>K27-K26</f>
        <v>11.158474999999997</v>
      </c>
      <c r="P26" s="1">
        <v>0.1</v>
      </c>
      <c r="Q26">
        <f>N26/J26*100</f>
        <v>49.112593480862287</v>
      </c>
      <c r="R26">
        <f>O26/K26*100</f>
        <v>95.073562146008101</v>
      </c>
      <c r="U26">
        <f>J26</f>
        <v>24.913187499999999</v>
      </c>
      <c r="V26">
        <f>K26</f>
        <v>11.736675</v>
      </c>
      <c r="W26">
        <f>Q26</f>
        <v>49.112593480862287</v>
      </c>
      <c r="X26">
        <f>Q27</f>
        <v>-0.24745930242765241</v>
      </c>
      <c r="Y26">
        <f>Q28</f>
        <v>-7.7418335168873798</v>
      </c>
      <c r="Z26">
        <f>Q29</f>
        <v>-43.869085399048188</v>
      </c>
      <c r="AA26">
        <f>Q30</f>
        <v>-32.568845315357585</v>
      </c>
      <c r="AB26">
        <f>Q31</f>
        <v>-39.634430560120009</v>
      </c>
      <c r="AC26">
        <f>Q32</f>
        <v>-23.823527198195745</v>
      </c>
      <c r="AD26">
        <f>Q33</f>
        <v>-61.856546858967768</v>
      </c>
      <c r="AE26">
        <f>Q34</f>
        <v>-21.879526656314052</v>
      </c>
      <c r="AF26">
        <f>Q35</f>
        <v>-47.867570137301776</v>
      </c>
      <c r="AG26">
        <f>R26</f>
        <v>95.073562146008101</v>
      </c>
      <c r="AH26">
        <f>R27</f>
        <v>41.333150146868697</v>
      </c>
      <c r="AI26">
        <f>R28</f>
        <v>4.0384095154718258</v>
      </c>
      <c r="AJ26">
        <f>R29</f>
        <v>-16.722900651163965</v>
      </c>
      <c r="AK26">
        <f>R30</f>
        <v>-22.880521953619741</v>
      </c>
      <c r="AL26">
        <f>R31</f>
        <v>-14.785171268694089</v>
      </c>
      <c r="AM26">
        <f>R32</f>
        <v>-5.9914754391682541</v>
      </c>
      <c r="AN26">
        <f>R33</f>
        <v>-23.944707508727987</v>
      </c>
      <c r="AO26">
        <f>R34</f>
        <v>-2.0965264864196969</v>
      </c>
      <c r="AP26">
        <f>R35</f>
        <v>-11.783895353667035</v>
      </c>
    </row>
    <row r="27" spans="1:42" x14ac:dyDescent="0.25">
      <c r="I27" s="1">
        <v>0.1</v>
      </c>
      <c r="J27">
        <f>AVERAGE(B4,F4,J4,N4,R4,V4,Z4,AD4)</f>
        <v>37.148699999999998</v>
      </c>
      <c r="K27">
        <f>AVERAGE(C4,G4,K4,O4,S4,W4,AA4,AE4)</f>
        <v>22.895149999999997</v>
      </c>
      <c r="N27">
        <f>J28-J26</f>
        <v>-6.1649999999993099E-2</v>
      </c>
      <c r="O27">
        <f>K28-K26</f>
        <v>4.8511375000000019</v>
      </c>
      <c r="P27" s="1">
        <v>0.2</v>
      </c>
      <c r="Q27">
        <f>N27/J26*100</f>
        <v>-0.24745930242765241</v>
      </c>
      <c r="R27">
        <f>O27/K26*100</f>
        <v>41.333150146868697</v>
      </c>
    </row>
    <row r="28" spans="1:42" x14ac:dyDescent="0.25">
      <c r="I28" s="1">
        <v>0.2</v>
      </c>
      <c r="J28">
        <f>AVERAGE(B5,F5,J5,N5,R5,V5,Z5,AD5)</f>
        <v>24.851537500000006</v>
      </c>
      <c r="K28">
        <f>AVERAGE(C5,G5,K5,O5,S5,W5,AA5,AE5)</f>
        <v>16.587812500000002</v>
      </c>
      <c r="N28">
        <f>J29-J26</f>
        <v>-1.9287374999999969</v>
      </c>
      <c r="O28">
        <f>K29-K26</f>
        <v>0.47397500000000292</v>
      </c>
      <c r="P28" s="1">
        <v>0.3</v>
      </c>
      <c r="Q28">
        <f>N28/J26*100</f>
        <v>-7.7418335168873798</v>
      </c>
      <c r="R28">
        <f>O28/K26*100</f>
        <v>4.0384095154718258</v>
      </c>
    </row>
    <row r="29" spans="1:42" x14ac:dyDescent="0.25">
      <c r="I29" s="1">
        <v>0.3</v>
      </c>
      <c r="J29">
        <f>AVERAGE(B6,F6,J6,N6,R6,V6,Z6,AD6)</f>
        <v>22.984450000000002</v>
      </c>
      <c r="K29">
        <f>AVERAGE(C6,G6,K6,O6,S6,W6,AA6,AE6)</f>
        <v>12.210650000000003</v>
      </c>
      <c r="N29">
        <f>J30-J26</f>
        <v>-10.929187499999999</v>
      </c>
      <c r="O29">
        <f>K30-K26</f>
        <v>-1.9627124999999985</v>
      </c>
      <c r="P29" s="1">
        <v>0.4</v>
      </c>
      <c r="Q29">
        <f>N29/J26*100</f>
        <v>-43.869085399048188</v>
      </c>
      <c r="R29">
        <f>O29/K26*100</f>
        <v>-16.722900651163965</v>
      </c>
    </row>
    <row r="30" spans="1:42" x14ac:dyDescent="0.25">
      <c r="I30" s="1">
        <v>0.4</v>
      </c>
      <c r="J30">
        <f>AVERAGE(B7,F7,J7,N7,R7,V7,Z7,AD7)</f>
        <v>13.984</v>
      </c>
      <c r="K30">
        <f>AVERAGE(C7,G7,K7,O7,S7,W7,AA7,AE7)</f>
        <v>9.7739625000000014</v>
      </c>
      <c r="N30">
        <f>J31-J26</f>
        <v>-8.1139375000000022</v>
      </c>
      <c r="O30">
        <f>K31-K26</f>
        <v>-2.6854125</v>
      </c>
      <c r="P30" s="1">
        <v>0.5</v>
      </c>
      <c r="Q30">
        <f>N30/J26*100</f>
        <v>-32.568845315357585</v>
      </c>
      <c r="R30">
        <f>O30/K26*100</f>
        <v>-22.880521953619741</v>
      </c>
    </row>
    <row r="31" spans="1:42" x14ac:dyDescent="0.25">
      <c r="I31" s="1">
        <v>0.5</v>
      </c>
      <c r="J31">
        <f>AVERAGE(B8,F8,J8,N8,R8,V8,Z8,AD8)</f>
        <v>16.799249999999997</v>
      </c>
      <c r="K31">
        <f>AVERAGE(C8,G8,K8,O8,S8,W8,AA8,AE8)</f>
        <v>9.0512625</v>
      </c>
      <c r="N31">
        <f>J32-J26</f>
        <v>-9.8741999999999983</v>
      </c>
      <c r="O31">
        <f>K32-K26</f>
        <v>-1.7352875000000019</v>
      </c>
      <c r="P31" s="1">
        <v>0.6</v>
      </c>
      <c r="Q31">
        <f>N31/J26*100</f>
        <v>-39.634430560120009</v>
      </c>
      <c r="R31">
        <f>O31/K26*100</f>
        <v>-14.785171268694089</v>
      </c>
    </row>
    <row r="32" spans="1:42" x14ac:dyDescent="0.25">
      <c r="I32" s="1">
        <v>0.6</v>
      </c>
      <c r="J32">
        <f>AVERAGE(B9,F9,J9,N9,R9,V9,Z9,AD9)</f>
        <v>15.038987500000001</v>
      </c>
      <c r="K32">
        <f>AVERAGE(C9,G9,K9,O9,S9,W9,AA9,AE9)</f>
        <v>10.001387499999998</v>
      </c>
      <c r="N32">
        <f>J33-J26</f>
        <v>-5.9352000000000018</v>
      </c>
      <c r="O32">
        <f>K33-K26</f>
        <v>-0.70320000000000071</v>
      </c>
      <c r="P32" s="1">
        <v>0.7</v>
      </c>
      <c r="Q32">
        <f>N32/J26*100</f>
        <v>-23.823527198195745</v>
      </c>
      <c r="R32">
        <f>O32/K26*100</f>
        <v>-5.9914754391682541</v>
      </c>
    </row>
    <row r="33" spans="1:18" x14ac:dyDescent="0.25">
      <c r="I33" s="1">
        <v>0.7</v>
      </c>
      <c r="J33">
        <f>AVERAGE(B10,F10,J10,N10,R10,V10,Z10,AD10)</f>
        <v>18.977987499999998</v>
      </c>
      <c r="K33">
        <f>AVERAGE(C10,G10,K10,O10,S10,W10,AA10,AE10)</f>
        <v>11.033474999999999</v>
      </c>
      <c r="N33">
        <f>J34-J26</f>
        <v>-15.410437499999999</v>
      </c>
      <c r="O33">
        <f>K34-K26</f>
        <v>-2.8103125000000002</v>
      </c>
      <c r="P33" s="1">
        <v>0.8</v>
      </c>
      <c r="Q33">
        <f>N33/J26*100</f>
        <v>-61.856546858967768</v>
      </c>
      <c r="R33">
        <f>O33/K26*100</f>
        <v>-23.944707508727987</v>
      </c>
    </row>
    <row r="34" spans="1:18" x14ac:dyDescent="0.25">
      <c r="I34" s="1">
        <v>0.8</v>
      </c>
      <c r="J34">
        <f>AVERAGE(B11,F11,J11,N11,R11,V11,Z11,AD11)</f>
        <v>9.5027500000000007</v>
      </c>
      <c r="K34">
        <f>AVERAGE(C11,G11,K11,O11,S11,W11,AA11,AE11)</f>
        <v>8.9263624999999998</v>
      </c>
      <c r="N34">
        <f>J35-J26</f>
        <v>-5.4508875000000003</v>
      </c>
      <c r="O34">
        <f>K35-K26</f>
        <v>-0.24606249999999896</v>
      </c>
      <c r="P34" s="1">
        <v>0.9</v>
      </c>
      <c r="Q34">
        <f>N34/J26*100</f>
        <v>-21.879526656314052</v>
      </c>
      <c r="R34">
        <f>O34/K26*100</f>
        <v>-2.0965264864196969</v>
      </c>
    </row>
    <row r="35" spans="1:18" x14ac:dyDescent="0.25">
      <c r="I35" s="1">
        <v>0.9</v>
      </c>
      <c r="J35">
        <f>AVERAGE(B12,F12,J12,N12,R12,V12,Z12,AD12)</f>
        <v>19.462299999999999</v>
      </c>
      <c r="K35">
        <f>AVERAGE(C12,G12,K12,O12,S12,W12,AA12,AE12)</f>
        <v>11.490612500000001</v>
      </c>
      <c r="N35">
        <f>J36-J26</f>
        <v>-11.925337499999998</v>
      </c>
      <c r="O35">
        <f>K36-K26</f>
        <v>-1.3830375000000004</v>
      </c>
      <c r="P35" s="1">
        <v>1</v>
      </c>
      <c r="Q35">
        <f>N35/J26*100</f>
        <v>-47.867570137301776</v>
      </c>
      <c r="R35">
        <f>O35/K26*100</f>
        <v>-11.783895353667035</v>
      </c>
    </row>
    <row r="36" spans="1:18" x14ac:dyDescent="0.25">
      <c r="I36" s="1">
        <v>1</v>
      </c>
      <c r="J36">
        <f>AVERAGE(B13,F13,J13,N13,R13,V13,Z13,AD13)</f>
        <v>12.987850000000002</v>
      </c>
      <c r="K36">
        <f>AVERAGE(C13,G13,K13,O13,S13,W13,AA13,AE13)</f>
        <v>10.3536375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8.1885999999999992</v>
      </c>
      <c r="C41">
        <f>C3</f>
        <v>4.4146000000000001</v>
      </c>
    </row>
    <row r="42" spans="1:18" x14ac:dyDescent="0.25">
      <c r="A42" s="1">
        <v>2</v>
      </c>
      <c r="B42">
        <f>F3</f>
        <v>14.0204</v>
      </c>
      <c r="C42">
        <f>G3</f>
        <v>3.4577</v>
      </c>
    </row>
    <row r="43" spans="1:18" x14ac:dyDescent="0.25">
      <c r="A43" s="1">
        <v>3</v>
      </c>
      <c r="B43">
        <f>J3</f>
        <v>37.798299999999998</v>
      </c>
      <c r="C43">
        <f>K3</f>
        <v>22.3765</v>
      </c>
    </row>
    <row r="44" spans="1:18" x14ac:dyDescent="0.25">
      <c r="A44" s="1">
        <v>4</v>
      </c>
      <c r="B44">
        <f>N3</f>
        <v>91.323800000000006</v>
      </c>
      <c r="C44">
        <f>O3</f>
        <v>40.828699999999998</v>
      </c>
    </row>
    <row r="45" spans="1:18" x14ac:dyDescent="0.25">
      <c r="A45" s="1">
        <v>5</v>
      </c>
      <c r="B45">
        <f>R3</f>
        <v>10.988300000000001</v>
      </c>
      <c r="C45">
        <f>S3</f>
        <v>5.3379000000000003</v>
      </c>
    </row>
    <row r="46" spans="1:18" x14ac:dyDescent="0.25">
      <c r="A46" s="1">
        <v>6</v>
      </c>
      <c r="B46">
        <f>V3</f>
        <v>11.6974</v>
      </c>
      <c r="C46">
        <f>W3</f>
        <v>3.89</v>
      </c>
    </row>
    <row r="47" spans="1:18" x14ac:dyDescent="0.25">
      <c r="A47" s="1">
        <v>7</v>
      </c>
      <c r="B47">
        <f>Z3</f>
        <v>11.011200000000001</v>
      </c>
      <c r="C47">
        <f>AA3</f>
        <v>6.1197999999999997</v>
      </c>
    </row>
    <row r="48" spans="1:18" x14ac:dyDescent="0.25">
      <c r="A48" s="1">
        <v>8</v>
      </c>
      <c r="B48">
        <f>AD3</f>
        <v>14.2775</v>
      </c>
      <c r="C48">
        <f>AE3</f>
        <v>7.4682000000000004</v>
      </c>
    </row>
    <row r="50" spans="1:3" x14ac:dyDescent="0.25">
      <c r="A50" t="s">
        <v>19</v>
      </c>
      <c r="B50">
        <f>AVERAGE(B41:B48)</f>
        <v>24.913187499999999</v>
      </c>
      <c r="C50">
        <f>AVERAGE(C41:C48)</f>
        <v>11.736675</v>
      </c>
    </row>
    <row r="51" spans="1:3" x14ac:dyDescent="0.25">
      <c r="A51" t="s">
        <v>8</v>
      </c>
      <c r="B51">
        <f>STDEV(B41:B48)</f>
        <v>28.409512641037161</v>
      </c>
      <c r="C51">
        <f>STDEV(C41:C48)</f>
        <v>13.277208170583151</v>
      </c>
    </row>
    <row r="52" spans="1:3" x14ac:dyDescent="0.25">
      <c r="A52" t="s">
        <v>20</v>
      </c>
      <c r="B52">
        <f>1.5*B51</f>
        <v>42.614268961555737</v>
      </c>
      <c r="C52">
        <f>1.5*C51</f>
        <v>19.915812255874727</v>
      </c>
    </row>
    <row r="53" spans="1:3" x14ac:dyDescent="0.25">
      <c r="A53" t="s">
        <v>9</v>
      </c>
      <c r="B53">
        <f>2*B51</f>
        <v>56.819025282074321</v>
      </c>
      <c r="C53">
        <f>2*C51</f>
        <v>26.554416341166302</v>
      </c>
    </row>
    <row r="54" spans="1:3" x14ac:dyDescent="0.25">
      <c r="A54" t="s">
        <v>21</v>
      </c>
      <c r="B54">
        <f>B50+B52</f>
        <v>67.527456461555744</v>
      </c>
      <c r="C54">
        <f>C50+C52</f>
        <v>31.652487255874725</v>
      </c>
    </row>
    <row r="55" spans="1:3" x14ac:dyDescent="0.25">
      <c r="A55" t="s">
        <v>10</v>
      </c>
      <c r="B55">
        <f>B50+B53</f>
        <v>81.732212782074328</v>
      </c>
      <c r="C55">
        <f>C50+C53</f>
        <v>38.2910913411663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2015-03-18T03:41:50Z</dcterms:created>
  <dcterms:modified xsi:type="dcterms:W3CDTF">2015-04-15T02:11:59Z</dcterms:modified>
</cp:coreProperties>
</file>