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6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N30" i="1" s="1"/>
  <c r="Q30" i="1" s="1"/>
  <c r="AA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B15" i="1"/>
  <c r="O32" i="1" l="1"/>
  <c r="R32" i="1" s="1"/>
  <c r="AM26" i="1" s="1"/>
  <c r="N29" i="1"/>
  <c r="Q29" i="1" s="1"/>
  <c r="Z26" i="1" s="1"/>
  <c r="V18" i="1"/>
  <c r="O35" i="1"/>
  <c r="R35" i="1" s="1"/>
  <c r="AP26" i="1" s="1"/>
  <c r="O26" i="1"/>
  <c r="R26" i="1" s="1"/>
  <c r="AG26" i="1" s="1"/>
  <c r="O34" i="1"/>
  <c r="R34" i="1" s="1"/>
  <c r="AO26" i="1" s="1"/>
  <c r="G18" i="1"/>
  <c r="N26" i="1"/>
  <c r="Q26" i="1" s="1"/>
  <c r="W26" i="1" s="1"/>
  <c r="N34" i="1"/>
  <c r="Q34" i="1" s="1"/>
  <c r="AE26" i="1" s="1"/>
  <c r="O28" i="1"/>
  <c r="R28" i="1" s="1"/>
  <c r="AI26" i="1" s="1"/>
  <c r="O33" i="1"/>
  <c r="R33" i="1" s="1"/>
  <c r="AN26" i="1" s="1"/>
  <c r="O27" i="1"/>
  <c r="R27" i="1" s="1"/>
  <c r="AH26" i="1" s="1"/>
  <c r="N27" i="1"/>
  <c r="Q27" i="1" s="1"/>
  <c r="X26" i="1" s="1"/>
  <c r="N35" i="1"/>
  <c r="Q35" i="1" s="1"/>
  <c r="AF26" i="1" s="1"/>
  <c r="O31" i="1"/>
  <c r="R31" i="1" s="1"/>
  <c r="AL26" i="1" s="1"/>
  <c r="C18" i="1"/>
  <c r="K18" i="1"/>
  <c r="S18" i="1"/>
  <c r="AA18" i="1"/>
  <c r="C53" i="1"/>
  <c r="C52" i="1"/>
  <c r="B18" i="1"/>
  <c r="J18" i="1"/>
  <c r="R18" i="1"/>
  <c r="Z18" i="1"/>
  <c r="O29" i="1"/>
  <c r="R29" i="1" s="1"/>
  <c r="AJ26" i="1" s="1"/>
  <c r="N31" i="1"/>
  <c r="Q31" i="1" s="1"/>
  <c r="AB26" i="1" s="1"/>
  <c r="N32" i="1"/>
  <c r="Q32" i="1" s="1"/>
  <c r="AC26" i="1" s="1"/>
  <c r="N33" i="1"/>
  <c r="Q33" i="1" s="1"/>
  <c r="AD26" i="1" s="1"/>
  <c r="C50" i="1"/>
  <c r="U26" i="1"/>
  <c r="B51" i="1"/>
  <c r="O30" i="1"/>
  <c r="R30" i="1" s="1"/>
  <c r="AK26" i="1" s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<sst xmlns="http://schemas.openxmlformats.org/spreadsheetml/2006/main" count="48" uniqueCount="22">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</sst>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I3" s="1">
        <v>131</v>
      </c>
      <c r="J3">
        <v>7.141</v>
      </c>
      <c r="K3">
        <v>7.03</v>
      </c>
      <c r="M3" s="1">
        <v>131</v>
      </c>
      <c r="N3">
        <v>7.1829000000000001</v>
      </c>
      <c r="O3">
        <v>7.2260999999999997</v>
      </c>
      <c r="Q3" s="1">
        <v>131</v>
      </c>
      <c r="R3">
        <v>7.2054999999999998</v>
      </c>
      <c r="S3">
        <v>6.6257999999999999</v>
      </c>
      <c r="U3" s="1">
        <v>131</v>
      </c>
      <c r="Y3" s="1">
        <v>131</v>
      </c>
      <c r="Z3">
        <v>6.7575000000000003</v>
      </c>
      <c r="AA3">
        <v>4.4690000000000003</v>
      </c>
      <c r="AC3" s="1">
        <v>131</v>
      </c>
      <c r="AD3">
        <v>7.2117000000000004</v>
      </c>
      <c r="AE3">
        <v>4.4679000000000002</v>
      </c>
    </row>
    <row r="4" spans="1:31" x14ac:dyDescent="0.25">
      <c r="A4" s="1">
        <v>0.1</v>
      </c>
      <c r="E4" s="1">
        <v>0.1</v>
      </c>
      <c r="I4" s="1">
        <v>0.1</v>
      </c>
      <c r="J4">
        <v>8.0870999999999995</v>
      </c>
      <c r="K4">
        <v>8.4877000000000002</v>
      </c>
      <c r="M4" s="1">
        <v>0.1</v>
      </c>
      <c r="N4">
        <v>7.0213000000000001</v>
      </c>
      <c r="O4">
        <v>9.2316000000000003</v>
      </c>
      <c r="Q4" s="1">
        <v>0.1</v>
      </c>
      <c r="R4">
        <v>8.4601000000000006</v>
      </c>
      <c r="S4">
        <v>6.9505999999999997</v>
      </c>
      <c r="U4" s="1">
        <v>0.1</v>
      </c>
      <c r="Y4" s="1">
        <v>0.1</v>
      </c>
      <c r="Z4">
        <v>5.5134999999999996</v>
      </c>
      <c r="AA4">
        <v>5.4393000000000002</v>
      </c>
      <c r="AC4" s="1">
        <v>0.1</v>
      </c>
      <c r="AD4">
        <v>6.8377999999999997</v>
      </c>
      <c r="AE4">
        <v>5.226</v>
      </c>
    </row>
    <row r="5" spans="1:31" x14ac:dyDescent="0.25">
      <c r="A5" s="1">
        <v>0.2</v>
      </c>
      <c r="E5" s="1">
        <v>0.2</v>
      </c>
      <c r="I5" s="1">
        <v>0.2</v>
      </c>
      <c r="J5">
        <v>9.1369000000000007</v>
      </c>
      <c r="K5">
        <v>8.5790000000000006</v>
      </c>
      <c r="M5" s="1">
        <v>0.2</v>
      </c>
      <c r="N5">
        <v>7.6181000000000001</v>
      </c>
      <c r="O5">
        <v>8.8139000000000003</v>
      </c>
      <c r="Q5" s="1">
        <v>0.2</v>
      </c>
      <c r="R5">
        <v>6.3643999999999998</v>
      </c>
      <c r="S5">
        <v>5.9423000000000004</v>
      </c>
      <c r="U5" s="1">
        <v>0.2</v>
      </c>
      <c r="Y5" s="1">
        <v>0.2</v>
      </c>
      <c r="Z5">
        <v>7.6043000000000003</v>
      </c>
      <c r="AA5">
        <v>5.9797000000000002</v>
      </c>
      <c r="AC5" s="1">
        <v>0.2</v>
      </c>
      <c r="AD5">
        <v>6.78</v>
      </c>
      <c r="AE5">
        <v>6.9936999999999996</v>
      </c>
    </row>
    <row r="6" spans="1:31" x14ac:dyDescent="0.25">
      <c r="A6" s="1">
        <v>0.3</v>
      </c>
      <c r="E6" s="1">
        <v>0.3</v>
      </c>
      <c r="I6" s="1">
        <v>0.3</v>
      </c>
      <c r="J6">
        <v>9.1129999999999995</v>
      </c>
      <c r="K6">
        <v>7.0746000000000002</v>
      </c>
      <c r="M6" s="1">
        <v>0.3</v>
      </c>
      <c r="N6">
        <v>8.6796000000000006</v>
      </c>
      <c r="O6">
        <v>8.9970999999999997</v>
      </c>
      <c r="Q6" s="1">
        <v>0.3</v>
      </c>
      <c r="R6">
        <v>6.1342999999999996</v>
      </c>
      <c r="S6">
        <v>6.4565999999999999</v>
      </c>
      <c r="U6" s="1">
        <v>0.3</v>
      </c>
      <c r="Y6" s="1">
        <v>0.3</v>
      </c>
      <c r="Z6">
        <v>6.7443999999999997</v>
      </c>
      <c r="AA6">
        <v>4.8144999999999998</v>
      </c>
      <c r="AC6" s="1">
        <v>0.3</v>
      </c>
      <c r="AD6">
        <v>6.5544000000000002</v>
      </c>
      <c r="AE6">
        <v>6.1471999999999998</v>
      </c>
    </row>
    <row r="7" spans="1:31" x14ac:dyDescent="0.25">
      <c r="A7" s="1">
        <v>0.4</v>
      </c>
      <c r="E7" s="1">
        <v>0.4</v>
      </c>
      <c r="I7" s="1">
        <v>0.4</v>
      </c>
      <c r="J7">
        <v>9.6668000000000003</v>
      </c>
      <c r="K7">
        <v>7.1573000000000002</v>
      </c>
      <c r="M7" s="1">
        <v>0.4</v>
      </c>
      <c r="N7">
        <v>8.0374999999999996</v>
      </c>
      <c r="O7">
        <v>10.528600000000001</v>
      </c>
      <c r="Q7" s="1">
        <v>0.4</v>
      </c>
      <c r="R7">
        <v>6.2846000000000002</v>
      </c>
      <c r="S7">
        <v>6.55</v>
      </c>
      <c r="U7" s="1">
        <v>0.4</v>
      </c>
      <c r="Y7" s="1">
        <v>0.4</v>
      </c>
      <c r="Z7">
        <v>8.2655999999999992</v>
      </c>
      <c r="AA7">
        <v>4.5056000000000003</v>
      </c>
      <c r="AC7" s="1">
        <v>0.4</v>
      </c>
      <c r="AD7">
        <v>8.0345999999999993</v>
      </c>
      <c r="AE7">
        <v>6.3255999999999997</v>
      </c>
    </row>
    <row r="8" spans="1:31" x14ac:dyDescent="0.25">
      <c r="A8" s="1">
        <v>0.5</v>
      </c>
      <c r="E8" s="1">
        <v>0.5</v>
      </c>
      <c r="I8" s="1">
        <v>0.5</v>
      </c>
      <c r="J8">
        <v>8.2455999999999996</v>
      </c>
      <c r="K8">
        <v>7.4809999999999999</v>
      </c>
      <c r="M8" s="1">
        <v>0.5</v>
      </c>
      <c r="N8">
        <v>7.7530999999999999</v>
      </c>
      <c r="O8">
        <v>8.6704000000000008</v>
      </c>
      <c r="Q8" s="1">
        <v>0.5</v>
      </c>
      <c r="R8">
        <v>7.6817000000000002</v>
      </c>
      <c r="S8">
        <v>5.0853999999999999</v>
      </c>
      <c r="U8" s="1">
        <v>0.5</v>
      </c>
      <c r="Y8" s="1">
        <v>0.5</v>
      </c>
      <c r="Z8">
        <v>8.1268999999999991</v>
      </c>
      <c r="AA8">
        <v>4.1124000000000001</v>
      </c>
      <c r="AC8" s="1">
        <v>0.5</v>
      </c>
      <c r="AD8">
        <v>5.9551999999999996</v>
      </c>
      <c r="AE8">
        <v>8.6097999999999999</v>
      </c>
    </row>
    <row r="9" spans="1:31" x14ac:dyDescent="0.25">
      <c r="A9" s="1">
        <v>0.6</v>
      </c>
      <c r="E9" s="1">
        <v>0.6</v>
      </c>
      <c r="I9" s="1">
        <v>0.6</v>
      </c>
      <c r="J9">
        <v>8.6646999999999998</v>
      </c>
      <c r="K9">
        <v>7.9894999999999996</v>
      </c>
      <c r="M9" s="1">
        <v>0.6</v>
      </c>
      <c r="N9">
        <v>5.6719999999999997</v>
      </c>
      <c r="O9">
        <v>9.2196999999999996</v>
      </c>
      <c r="Q9" s="1">
        <v>0.6</v>
      </c>
      <c r="R9">
        <v>6.5332999999999997</v>
      </c>
      <c r="S9">
        <v>6.6471</v>
      </c>
      <c r="U9" s="1">
        <v>0.6</v>
      </c>
      <c r="Y9" s="1">
        <v>0.6</v>
      </c>
      <c r="Z9">
        <v>6.9648000000000003</v>
      </c>
      <c r="AA9">
        <v>5.0533999999999999</v>
      </c>
      <c r="AC9" s="1">
        <v>0.6</v>
      </c>
      <c r="AD9">
        <v>5.1773999999999996</v>
      </c>
      <c r="AE9">
        <v>8.5165000000000006</v>
      </c>
    </row>
    <row r="10" spans="1:31" x14ac:dyDescent="0.25">
      <c r="A10" s="1">
        <v>0.7</v>
      </c>
      <c r="E10" s="1">
        <v>0.7</v>
      </c>
      <c r="I10" s="1">
        <v>0.7</v>
      </c>
      <c r="J10">
        <v>8.4608000000000008</v>
      </c>
      <c r="K10">
        <v>7.9669999999999996</v>
      </c>
      <c r="M10" s="1">
        <v>0.7</v>
      </c>
      <c r="N10">
        <v>7.7552000000000003</v>
      </c>
      <c r="O10">
        <v>6.6200999999999999</v>
      </c>
      <c r="Q10" s="1">
        <v>0.7</v>
      </c>
      <c r="R10">
        <v>6.0282999999999998</v>
      </c>
      <c r="S10">
        <v>7.2705000000000002</v>
      </c>
      <c r="U10" s="1">
        <v>0.7</v>
      </c>
      <c r="Y10" s="1">
        <v>0.7</v>
      </c>
      <c r="Z10">
        <v>7.6184000000000003</v>
      </c>
      <c r="AA10">
        <v>4.7454000000000001</v>
      </c>
      <c r="AC10" s="1">
        <v>0.7</v>
      </c>
      <c r="AD10">
        <v>7.4368999999999996</v>
      </c>
      <c r="AE10">
        <v>7.8876999999999997</v>
      </c>
    </row>
    <row r="11" spans="1:31" x14ac:dyDescent="0.25">
      <c r="A11" s="1">
        <v>0.8</v>
      </c>
      <c r="E11" s="1">
        <v>0.8</v>
      </c>
      <c r="I11" s="1">
        <v>0.8</v>
      </c>
      <c r="J11">
        <v>7.3208000000000002</v>
      </c>
      <c r="K11">
        <v>8.1918000000000006</v>
      </c>
      <c r="M11" s="1">
        <v>0.8</v>
      </c>
      <c r="N11">
        <v>8.3800000000000008</v>
      </c>
      <c r="O11">
        <v>8.3986999999999998</v>
      </c>
      <c r="Q11" s="1">
        <v>0.8</v>
      </c>
      <c r="R11">
        <v>6.8106</v>
      </c>
      <c r="S11">
        <v>6.4775999999999998</v>
      </c>
      <c r="U11" s="1">
        <v>0.8</v>
      </c>
      <c r="Y11" s="1">
        <v>0.8</v>
      </c>
      <c r="Z11">
        <v>5.5217000000000001</v>
      </c>
      <c r="AA11">
        <v>4.7153999999999998</v>
      </c>
      <c r="AC11" s="1">
        <v>0.8</v>
      </c>
      <c r="AD11">
        <v>7.9783999999999997</v>
      </c>
      <c r="AE11">
        <v>8.8566000000000003</v>
      </c>
    </row>
    <row r="12" spans="1:31" x14ac:dyDescent="0.25">
      <c r="A12" s="1">
        <v>0.9</v>
      </c>
      <c r="E12" s="1">
        <v>0.9</v>
      </c>
      <c r="I12" s="1">
        <v>0.9</v>
      </c>
      <c r="J12">
        <v>6.3251999999999997</v>
      </c>
      <c r="K12">
        <v>6.9740000000000002</v>
      </c>
      <c r="M12" s="1">
        <v>0.9</v>
      </c>
      <c r="N12">
        <v>7.4786000000000001</v>
      </c>
      <c r="O12">
        <v>7.2511000000000001</v>
      </c>
      <c r="Q12" s="1">
        <v>0.9</v>
      </c>
      <c r="R12">
        <v>8.7744999999999997</v>
      </c>
      <c r="S12">
        <v>5.4862000000000002</v>
      </c>
      <c r="U12" s="1">
        <v>0.9</v>
      </c>
      <c r="Y12" s="1">
        <v>0.9</v>
      </c>
      <c r="Z12">
        <v>5.13</v>
      </c>
      <c r="AA12">
        <v>5.0006000000000004</v>
      </c>
      <c r="AC12" s="1">
        <v>0.9</v>
      </c>
      <c r="AD12">
        <v>7.3070000000000004</v>
      </c>
      <c r="AE12">
        <v>9.7315000000000005</v>
      </c>
    </row>
    <row r="13" spans="1:31" x14ac:dyDescent="0.25">
      <c r="A13" s="1">
        <v>1</v>
      </c>
      <c r="E13" s="1">
        <v>1</v>
      </c>
      <c r="I13" s="1">
        <v>1</v>
      </c>
      <c r="J13">
        <v>5.9736000000000002</v>
      </c>
      <c r="K13">
        <v>6.3973000000000004</v>
      </c>
      <c r="M13" s="1">
        <v>1</v>
      </c>
      <c r="N13">
        <v>6.3018000000000001</v>
      </c>
      <c r="O13">
        <v>5.9546000000000001</v>
      </c>
      <c r="Q13" s="1">
        <v>1</v>
      </c>
      <c r="R13">
        <v>8.1082999999999998</v>
      </c>
      <c r="S13">
        <v>3.9306000000000001</v>
      </c>
      <c r="U13" s="1">
        <v>1</v>
      </c>
      <c r="Y13" s="1">
        <v>1</v>
      </c>
      <c r="Z13">
        <v>7.2690999999999999</v>
      </c>
      <c r="AC13" s="1">
        <v>1</v>
      </c>
      <c r="AD13">
        <v>6.6104000000000003</v>
      </c>
      <c r="AE13">
        <v>9.1417999999999999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8.0994499999999992</v>
      </c>
      <c r="K15">
        <f>AVERAGE(K4:K13)</f>
        <v>7.6299200000000003</v>
      </c>
      <c r="N15">
        <f>AVERAGE(N4:N13)</f>
        <v>7.4697199999999997</v>
      </c>
      <c r="O15">
        <f>AVERAGE(O4:O13)</f>
        <v>8.3685799999999997</v>
      </c>
      <c r="R15">
        <f>AVERAGE(R4:R13)</f>
        <v>7.1180099999999999</v>
      </c>
      <c r="S15">
        <f>AVERAGE(S4:S13)</f>
        <v>6.0796899999999994</v>
      </c>
      <c r="V15" t="e">
        <f>AVERAGE(V4:V13)</f>
        <v>#DIV/0!</v>
      </c>
      <c r="W15" t="e">
        <f>AVERAGE(W4:W13)</f>
        <v>#DIV/0!</v>
      </c>
      <c r="Z15">
        <f>AVERAGE(Z4:Z13)</f>
        <v>6.8758700000000008</v>
      </c>
      <c r="AA15">
        <f>AVERAGE(AA4:AA13)</f>
        <v>4.9295888888888895</v>
      </c>
      <c r="AD15">
        <f>AVERAGE(AD4:AD13)</f>
        <v>6.86721</v>
      </c>
      <c r="AE15">
        <f>AVERAGE(AE4:AE13)</f>
        <v>7.743640000000001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1.2158793326916497</v>
      </c>
      <c r="K16">
        <f>STDEV(K4:K13)</f>
        <v>0.72254791890303804</v>
      </c>
      <c r="N16">
        <f>STDEV(N4:N13)</f>
        <v>0.91867094677281735</v>
      </c>
      <c r="O16">
        <f>STDEV(O4:O13)</f>
        <v>1.3724871299133539</v>
      </c>
      <c r="R16">
        <f>STDEV(R4:R13)</f>
        <v>1.0380336961454244</v>
      </c>
      <c r="S16">
        <f>STDEV(S4:S13)</f>
        <v>0.99990880856428932</v>
      </c>
      <c r="V16" t="e">
        <f>STDEV(V4:V13)</f>
        <v>#DIV/0!</v>
      </c>
      <c r="W16" t="e">
        <f>STDEV(W4:W13)</f>
        <v>#DIV/0!</v>
      </c>
      <c r="Z16">
        <f>STDEV(Z4:Z13)</f>
        <v>1.1301966299424726</v>
      </c>
      <c r="AA16">
        <f>STDEV(AA4:AA13)</f>
        <v>0.53892516513066291</v>
      </c>
      <c r="AD16">
        <f>STDEV(AD4:AD13)</f>
        <v>0.88034063161180154</v>
      </c>
      <c r="AE16">
        <f>STDEV(AE4:AE13)</f>
        <v>1.4897351376820109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2.4317586653832994</v>
      </c>
      <c r="K17">
        <f>2*K16</f>
        <v>1.4450958378060761</v>
      </c>
      <c r="N17">
        <f>2*N16</f>
        <v>1.8373418935456347</v>
      </c>
      <c r="O17">
        <f>2*O16</f>
        <v>2.7449742598267077</v>
      </c>
      <c r="R17">
        <f>2*R16</f>
        <v>2.0760673922908488</v>
      </c>
      <c r="S17">
        <f>2*S16</f>
        <v>1.9998176171285786</v>
      </c>
      <c r="V17" t="e">
        <f>2*V16</f>
        <v>#DIV/0!</v>
      </c>
      <c r="W17" t="e">
        <f>2*W16</f>
        <v>#DIV/0!</v>
      </c>
      <c r="Z17">
        <f>2*Z16</f>
        <v>2.2603932598849452</v>
      </c>
      <c r="AA17">
        <f>2*AA16</f>
        <v>1.0778503302613258</v>
      </c>
      <c r="AD17">
        <f>2*AD16</f>
        <v>1.7606812632236031</v>
      </c>
      <c r="AE17">
        <f>2*AE16</f>
        <v>2.9794702753640219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10.531208665383298</v>
      </c>
      <c r="K18">
        <f>K15+K17</f>
        <v>9.0750158378060757</v>
      </c>
      <c r="N18">
        <f>N15+N17</f>
        <v>9.3070618935456348</v>
      </c>
      <c r="O18">
        <f>O15+O17</f>
        <v>11.113554259826707</v>
      </c>
      <c r="R18">
        <f>R15+R17</f>
        <v>9.1940773922908487</v>
      </c>
      <c r="S18">
        <f>S15+S17</f>
        <v>8.0795076171285771</v>
      </c>
      <c r="V18" t="e">
        <f>V15+V17</f>
        <v>#DIV/0!</v>
      </c>
      <c r="W18" t="e">
        <f>W15+W17</f>
        <v>#DIV/0!</v>
      </c>
      <c r="Z18">
        <f>Z15+Z17</f>
        <v>9.1362632598849451</v>
      </c>
      <c r="AA18">
        <f>AA15+AA17</f>
        <v>6.0074392191502151</v>
      </c>
      <c r="AD18">
        <f>AD15+AD17</f>
        <v>8.6278912632236029</v>
      </c>
      <c r="AE18">
        <f>AE15+AE17</f>
        <v>10.723110275364023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7.0997199999999996</v>
      </c>
      <c r="K26">
        <f t="shared" ref="K26:K36" si="1">AVERAGE(C3,G3,K3,O3,S3,W3,AA3,AE3)</f>
        <v>5.9637600000000006</v>
      </c>
      <c r="N26">
        <f>J27-J26</f>
        <v>8.4240000000001203E-2</v>
      </c>
      <c r="O26">
        <f>K27-K26</f>
        <v>1.1032799999999998</v>
      </c>
      <c r="P26" s="1">
        <v>0.1</v>
      </c>
      <c r="Q26">
        <f>N26/J26*100</f>
        <v>1.1865256658009218</v>
      </c>
      <c r="R26">
        <f>O26/K26*100</f>
        <v>18.499738420057142</v>
      </c>
      <c r="U26">
        <f>J26</f>
        <v>7.0997199999999996</v>
      </c>
      <c r="V26">
        <f>K26</f>
        <v>5.9637600000000006</v>
      </c>
      <c r="W26">
        <f>Q26</f>
        <v>1.1865256658009218</v>
      </c>
      <c r="X26">
        <f>Q27</f>
        <v>5.6483917675626767</v>
      </c>
      <c r="Y26">
        <f>Q28</f>
        <v>4.8652622920340498</v>
      </c>
      <c r="Z26">
        <f>Q29</f>
        <v>13.494898390359056</v>
      </c>
      <c r="AA26">
        <f>Q30</f>
        <v>6.3774346030547662</v>
      </c>
      <c r="AB26">
        <f>Q31</f>
        <v>-7.0042198847278483</v>
      </c>
      <c r="AC26">
        <f>Q32</f>
        <v>5.0734395159245951</v>
      </c>
      <c r="AD26">
        <f>Q33</f>
        <v>1.4448457122252663</v>
      </c>
      <c r="AE26">
        <f>Q34</f>
        <v>-1.3614621421689865</v>
      </c>
      <c r="AF26">
        <f>Q35</f>
        <v>-3.4801372448490984</v>
      </c>
      <c r="AG26">
        <f>R26</f>
        <v>18.499738420057142</v>
      </c>
      <c r="AH26">
        <f>R27</f>
        <v>21.764121963325131</v>
      </c>
      <c r="AI26">
        <f>R28</f>
        <v>12.311695977034617</v>
      </c>
      <c r="AJ26">
        <f>R29</f>
        <v>17.600641206218899</v>
      </c>
      <c r="AK26">
        <f>R30</f>
        <v>13.884529223174635</v>
      </c>
      <c r="AL26">
        <f>R31</f>
        <v>25.512093041973493</v>
      </c>
      <c r="AM26">
        <f>R32</f>
        <v>15.667632500301806</v>
      </c>
      <c r="AN26">
        <f>R33</f>
        <v>22.875836720458214</v>
      </c>
      <c r="AO26">
        <f>R34</f>
        <v>15.509007740083408</v>
      </c>
      <c r="AP26">
        <f>R35</f>
        <v>6.5783163641729221</v>
      </c>
    </row>
    <row r="27" spans="1:42" x14ac:dyDescent="0.25">
      <c r="I27" s="1">
        <v>0.1</v>
      </c>
      <c r="J27">
        <f t="shared" si="0"/>
        <v>7.1839600000000008</v>
      </c>
      <c r="K27">
        <f t="shared" si="1"/>
        <v>7.0670400000000004</v>
      </c>
      <c r="N27">
        <f>J28-J26</f>
        <v>0.40102000000000082</v>
      </c>
      <c r="O27">
        <f>K28-K26</f>
        <v>1.2979599999999989</v>
      </c>
      <c r="P27" s="1">
        <v>0.2</v>
      </c>
      <c r="Q27">
        <f>N27/J26*100</f>
        <v>5.6483917675626767</v>
      </c>
      <c r="R27">
        <f>O27/K26*100</f>
        <v>21.764121963325131</v>
      </c>
    </row>
    <row r="28" spans="1:42" x14ac:dyDescent="0.25">
      <c r="I28" s="1">
        <v>0.2</v>
      </c>
      <c r="J28">
        <f t="shared" si="0"/>
        <v>7.5007400000000004</v>
      </c>
      <c r="K28">
        <f t="shared" si="1"/>
        <v>7.2617199999999995</v>
      </c>
      <c r="N28">
        <f>J29-J26</f>
        <v>0.34541999999999984</v>
      </c>
      <c r="O28">
        <f>K29-K26</f>
        <v>0.73423999999999978</v>
      </c>
      <c r="P28" s="1">
        <v>0.3</v>
      </c>
      <c r="Q28">
        <f>N28/J26*100</f>
        <v>4.8652622920340498</v>
      </c>
      <c r="R28">
        <f>O28/K26*100</f>
        <v>12.311695977034617</v>
      </c>
    </row>
    <row r="29" spans="1:42" x14ac:dyDescent="0.25">
      <c r="I29" s="1">
        <v>0.3</v>
      </c>
      <c r="J29">
        <f t="shared" si="0"/>
        <v>7.4451399999999994</v>
      </c>
      <c r="K29">
        <f t="shared" si="1"/>
        <v>6.6980000000000004</v>
      </c>
      <c r="N29">
        <f>J30-J26</f>
        <v>0.95809999999999995</v>
      </c>
      <c r="O29">
        <f>K30-K26</f>
        <v>1.0496600000000003</v>
      </c>
      <c r="P29" s="1">
        <v>0.4</v>
      </c>
      <c r="Q29">
        <f>N29/J26*100</f>
        <v>13.494898390359056</v>
      </c>
      <c r="R29">
        <f>O29/K26*100</f>
        <v>17.600641206218899</v>
      </c>
    </row>
    <row r="30" spans="1:42" x14ac:dyDescent="0.25">
      <c r="I30" s="1">
        <v>0.4</v>
      </c>
      <c r="J30">
        <f t="shared" si="0"/>
        <v>8.0578199999999995</v>
      </c>
      <c r="K30">
        <f t="shared" si="1"/>
        <v>7.0134200000000009</v>
      </c>
      <c r="N30">
        <f>J31-J26</f>
        <v>0.45277999999999974</v>
      </c>
      <c r="O30">
        <f>K31-K26</f>
        <v>0.82803999999999967</v>
      </c>
      <c r="P30" s="1">
        <v>0.5</v>
      </c>
      <c r="Q30">
        <f>N30/J26*100</f>
        <v>6.3774346030547662</v>
      </c>
      <c r="R30">
        <f>O30/K26*100</f>
        <v>13.884529223174635</v>
      </c>
    </row>
    <row r="31" spans="1:42" x14ac:dyDescent="0.25">
      <c r="I31" s="1">
        <v>0.5</v>
      </c>
      <c r="J31">
        <f t="shared" si="0"/>
        <v>7.5524999999999993</v>
      </c>
      <c r="K31">
        <f t="shared" si="1"/>
        <v>6.7918000000000003</v>
      </c>
      <c r="N31">
        <f>J32-J26</f>
        <v>-0.49727999999999994</v>
      </c>
      <c r="O31">
        <f>K32-K26</f>
        <v>1.5214799999999986</v>
      </c>
      <c r="P31" s="1">
        <v>0.6</v>
      </c>
      <c r="Q31">
        <f>N31/J26*100</f>
        <v>-7.0042198847278483</v>
      </c>
      <c r="R31">
        <f>O31/K26*100</f>
        <v>25.512093041973493</v>
      </c>
    </row>
    <row r="32" spans="1:42" x14ac:dyDescent="0.25">
      <c r="I32" s="1">
        <v>0.6</v>
      </c>
      <c r="J32">
        <f t="shared" si="0"/>
        <v>6.6024399999999996</v>
      </c>
      <c r="K32">
        <f t="shared" si="1"/>
        <v>7.4852399999999992</v>
      </c>
      <c r="N32">
        <f>J33-J26</f>
        <v>0.36020000000000163</v>
      </c>
      <c r="O32">
        <f>K33-K26</f>
        <v>0.9343799999999991</v>
      </c>
      <c r="P32" s="1">
        <v>0.7</v>
      </c>
      <c r="Q32">
        <f>N32/J26*100</f>
        <v>5.0734395159245951</v>
      </c>
      <c r="R32">
        <f>O32/K26*100</f>
        <v>15.667632500301806</v>
      </c>
    </row>
    <row r="33" spans="1:18" x14ac:dyDescent="0.25">
      <c r="I33" s="1">
        <v>0.7</v>
      </c>
      <c r="J33">
        <f t="shared" si="0"/>
        <v>7.4599200000000012</v>
      </c>
      <c r="K33">
        <f t="shared" si="1"/>
        <v>6.8981399999999997</v>
      </c>
      <c r="N33">
        <f>J34-J26</f>
        <v>0.10257999999999967</v>
      </c>
      <c r="O33">
        <f>K34-K26</f>
        <v>1.3642599999999989</v>
      </c>
      <c r="P33" s="1">
        <v>0.8</v>
      </c>
      <c r="Q33">
        <f>N33/J26*100</f>
        <v>1.4448457122252663</v>
      </c>
      <c r="R33">
        <f>O33/K26*100</f>
        <v>22.875836720458214</v>
      </c>
    </row>
    <row r="34" spans="1:18" x14ac:dyDescent="0.25">
      <c r="I34" s="1">
        <v>0.8</v>
      </c>
      <c r="J34">
        <f t="shared" si="0"/>
        <v>7.2022999999999993</v>
      </c>
      <c r="K34">
        <f t="shared" si="1"/>
        <v>7.3280199999999995</v>
      </c>
      <c r="N34">
        <f>J35-J26</f>
        <v>-9.6659999999999968E-2</v>
      </c>
      <c r="O34">
        <f>K35-K26</f>
        <v>0.92491999999999841</v>
      </c>
      <c r="P34" s="1">
        <v>0.9</v>
      </c>
      <c r="Q34">
        <f>N34/J26*100</f>
        <v>-1.3614621421689865</v>
      </c>
      <c r="R34">
        <f>O34/K26*100</f>
        <v>15.509007740083408</v>
      </c>
    </row>
    <row r="35" spans="1:18" x14ac:dyDescent="0.25">
      <c r="I35" s="1">
        <v>0.9</v>
      </c>
      <c r="J35">
        <f t="shared" si="0"/>
        <v>7.0030599999999996</v>
      </c>
      <c r="K35">
        <f t="shared" si="1"/>
        <v>6.888679999999999</v>
      </c>
      <c r="N35">
        <f>J36-J26</f>
        <v>-0.24708000000000041</v>
      </c>
      <c r="O35">
        <f>K36-K26</f>
        <v>0.39231499999999908</v>
      </c>
      <c r="P35" s="1">
        <v>1</v>
      </c>
      <c r="Q35">
        <f>N35/J26*100</f>
        <v>-3.4801372448490984</v>
      </c>
      <c r="R35">
        <f>O35/K26*100</f>
        <v>6.5783163641729221</v>
      </c>
    </row>
    <row r="36" spans="1:18" x14ac:dyDescent="0.25">
      <c r="I36" s="1">
        <v>1</v>
      </c>
      <c r="J36">
        <f t="shared" si="0"/>
        <v>6.8526399999999992</v>
      </c>
      <c r="K36">
        <f t="shared" si="1"/>
        <v>6.3560749999999997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7.141</v>
      </c>
      <c r="C43">
        <f>K3</f>
        <v>7.03</v>
      </c>
    </row>
    <row r="44" spans="1:18" x14ac:dyDescent="0.25">
      <c r="A44" s="1">
        <v>4</v>
      </c>
      <c r="B44">
        <f>N3</f>
        <v>7.1829000000000001</v>
      </c>
      <c r="C44">
        <f>O3</f>
        <v>7.2260999999999997</v>
      </c>
    </row>
    <row r="45" spans="1:18" x14ac:dyDescent="0.25">
      <c r="A45" s="1">
        <v>5</v>
      </c>
      <c r="B45">
        <f>R3</f>
        <v>7.2054999999999998</v>
      </c>
      <c r="C45">
        <f>S3</f>
        <v>6.6257999999999999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6.7575000000000003</v>
      </c>
      <c r="C47">
        <f>AA3</f>
        <v>4.4690000000000003</v>
      </c>
    </row>
    <row r="48" spans="1:18" x14ac:dyDescent="0.25">
      <c r="A48" s="1">
        <v>8</v>
      </c>
      <c r="B48">
        <f>AD3</f>
        <v>7.2117000000000004</v>
      </c>
      <c r="C48">
        <f>AE3</f>
        <v>4.4679000000000002</v>
      </c>
    </row>
    <row r="50" spans="1:3" x14ac:dyDescent="0.25">
      <c r="A50" t="s">
        <v>19</v>
      </c>
      <c r="B50">
        <f>AVERAGE(B41:B48)</f>
        <v>4.4373249999999995</v>
      </c>
      <c r="C50">
        <f>AVERAGE(C41:C48)</f>
        <v>3.7273500000000004</v>
      </c>
    </row>
    <row r="51" spans="1:3" x14ac:dyDescent="0.25">
      <c r="A51" t="s">
        <v>8</v>
      </c>
      <c r="B51">
        <f>STDEV(B41:B48)</f>
        <v>3.677358554238161</v>
      </c>
      <c r="C51">
        <f>STDEV(C41:C48)</f>
        <v>3.2585630943715045</v>
      </c>
    </row>
    <row r="52" spans="1:3" x14ac:dyDescent="0.25">
      <c r="A52" t="s">
        <v>20</v>
      </c>
      <c r="B52">
        <f>1.5*B51</f>
        <v>5.5160378313572416</v>
      </c>
      <c r="C52">
        <f>1.5*C51</f>
        <v>4.8878446415572565</v>
      </c>
    </row>
    <row r="53" spans="1:3" x14ac:dyDescent="0.25">
      <c r="A53" t="s">
        <v>9</v>
      </c>
      <c r="B53">
        <f>2*B51</f>
        <v>7.3547171084763221</v>
      </c>
      <c r="C53">
        <f>2*C51</f>
        <v>6.517126188743009</v>
      </c>
    </row>
    <row r="54" spans="1:3" x14ac:dyDescent="0.25">
      <c r="A54" t="s">
        <v>21</v>
      </c>
      <c r="B54">
        <f>B50+B52</f>
        <v>9.9533628313572411</v>
      </c>
      <c r="C54">
        <f>C50+C52</f>
        <v>8.615194641557256</v>
      </c>
    </row>
    <row r="55" spans="1:3" x14ac:dyDescent="0.25">
      <c r="A55" t="s">
        <v>10</v>
      </c>
      <c r="B55">
        <f>B50+B53</f>
        <v>11.792042108476322</v>
      </c>
      <c r="C55">
        <f>C50+C53</f>
        <v>10.244476188743009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2015-03-18T03:46:51Z</dcterms:created>
  <dcterms:modified xsi:type="dcterms:W3CDTF">2015-04-20T02:13:16Z</dcterms:modified>
</cp:coreProperties>
</file>