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V26" i="1" s="1"/>
  <c r="J26" i="1"/>
  <c r="J36" i="1"/>
  <c r="J35" i="1"/>
  <c r="J34" i="1"/>
  <c r="J33" i="1"/>
  <c r="J32" i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E18" i="1" s="1"/>
  <c r="AD15" i="1"/>
  <c r="AD18" i="1" s="1"/>
  <c r="AA16" i="1"/>
  <c r="AA17" i="1" s="1"/>
  <c r="Z16" i="1"/>
  <c r="Z17" i="1" s="1"/>
  <c r="AA15" i="1"/>
  <c r="Z15" i="1"/>
  <c r="W16" i="1"/>
  <c r="W17" i="1" s="1"/>
  <c r="V16" i="1"/>
  <c r="V17" i="1" s="1"/>
  <c r="W15" i="1"/>
  <c r="W18" i="1" s="1"/>
  <c r="V15" i="1"/>
  <c r="V18" i="1" s="1"/>
  <c r="S16" i="1"/>
  <c r="S17" i="1" s="1"/>
  <c r="R16" i="1"/>
  <c r="R17" i="1" s="1"/>
  <c r="S15" i="1"/>
  <c r="R15" i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J15" i="1"/>
  <c r="G16" i="1"/>
  <c r="G17" i="1" s="1"/>
  <c r="F16" i="1"/>
  <c r="F17" i="1" s="1"/>
  <c r="G15" i="1"/>
  <c r="G18" i="1" s="1"/>
  <c r="F15" i="1"/>
  <c r="F18" i="1" s="1"/>
  <c r="C16" i="1"/>
  <c r="C17" i="1" s="1"/>
  <c r="B16" i="1"/>
  <c r="B17" i="1" s="1"/>
  <c r="C15" i="1"/>
  <c r="B15" i="1"/>
  <c r="O27" i="1" l="1"/>
  <c r="R27" i="1" s="1"/>
  <c r="AH26" i="1" s="1"/>
  <c r="O32" i="1"/>
  <c r="R32" i="1" s="1"/>
  <c r="AM26" i="1" s="1"/>
  <c r="O35" i="1"/>
  <c r="R35" i="1" s="1"/>
  <c r="AP26" i="1" s="1"/>
  <c r="B51" i="1"/>
  <c r="B52" i="1" s="1"/>
  <c r="N31" i="1"/>
  <c r="Q31" i="1" s="1"/>
  <c r="AB26" i="1" s="1"/>
  <c r="N18" i="1"/>
  <c r="O33" i="1"/>
  <c r="R33" i="1" s="1"/>
  <c r="AN26" i="1" s="1"/>
  <c r="C51" i="1"/>
  <c r="C52" i="1" s="1"/>
  <c r="O26" i="1"/>
  <c r="R26" i="1" s="1"/>
  <c r="AG26" i="1" s="1"/>
  <c r="O34" i="1"/>
  <c r="R34" i="1" s="1"/>
  <c r="AO26" i="1" s="1"/>
  <c r="N26" i="1"/>
  <c r="Q26" i="1" s="1"/>
  <c r="W26" i="1" s="1"/>
  <c r="N34" i="1"/>
  <c r="Q34" i="1" s="1"/>
  <c r="AE26" i="1" s="1"/>
  <c r="O28" i="1"/>
  <c r="R28" i="1" s="1"/>
  <c r="AI26" i="1" s="1"/>
  <c r="N27" i="1"/>
  <c r="Q27" i="1" s="1"/>
  <c r="X26" i="1" s="1"/>
  <c r="N35" i="1"/>
  <c r="Q35" i="1" s="1"/>
  <c r="AF26" i="1" s="1"/>
  <c r="O31" i="1"/>
  <c r="R31" i="1" s="1"/>
  <c r="AL26" i="1" s="1"/>
  <c r="C53" i="1"/>
  <c r="B53" i="1"/>
  <c r="B18" i="1"/>
  <c r="J18" i="1"/>
  <c r="R18" i="1"/>
  <c r="Z18" i="1"/>
  <c r="C18" i="1"/>
  <c r="K18" i="1"/>
  <c r="S18" i="1"/>
  <c r="AA18" i="1"/>
  <c r="N30" i="1"/>
  <c r="Q30" i="1" s="1"/>
  <c r="AA26" i="1" s="1"/>
  <c r="O29" i="1"/>
  <c r="R29" i="1" s="1"/>
  <c r="AJ26" i="1" s="1"/>
  <c r="N32" i="1"/>
  <c r="Q32" i="1" s="1"/>
  <c r="AC26" i="1" s="1"/>
  <c r="B50" i="1"/>
  <c r="N33" i="1"/>
  <c r="Q33" i="1" s="1"/>
  <c r="AD26" i="1" s="1"/>
  <c r="U26" i="1"/>
  <c r="O30" i="1"/>
  <c r="R30" i="1" s="1"/>
  <c r="AK26" i="1" s="1"/>
  <c r="C50" i="1"/>
  <c r="B55" i="1" l="1"/>
  <c r="B54" i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<sst xmlns="http://schemas.openxmlformats.org/spreadsheetml/2006/main" count="48" uniqueCount="22">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</sst>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V3" sqref="V3:W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9.6364000000000001</v>
      </c>
      <c r="C3">
        <v>5.4600999999999997</v>
      </c>
      <c r="E3" s="1">
        <v>232</v>
      </c>
      <c r="F3">
        <v>7.2195</v>
      </c>
      <c r="G3">
        <v>5.1283000000000003</v>
      </c>
      <c r="I3" s="1">
        <v>232</v>
      </c>
      <c r="M3" s="1">
        <v>232</v>
      </c>
      <c r="Q3" s="1">
        <v>232</v>
      </c>
      <c r="R3">
        <v>4.9036</v>
      </c>
      <c r="S3">
        <v>6.7133000000000003</v>
      </c>
      <c r="U3" s="1">
        <v>232</v>
      </c>
      <c r="Y3" s="1">
        <v>232</v>
      </c>
      <c r="Z3">
        <v>8.8962000000000003</v>
      </c>
      <c r="AA3">
        <v>10.172499999999999</v>
      </c>
      <c r="AC3" s="1">
        <v>232</v>
      </c>
      <c r="AD3">
        <v>4.8855000000000004</v>
      </c>
      <c r="AE3">
        <v>4.0589000000000004</v>
      </c>
    </row>
    <row r="4" spans="1:31" x14ac:dyDescent="0.25">
      <c r="A4" s="1">
        <v>0.1</v>
      </c>
      <c r="B4">
        <v>9.5396999999999998</v>
      </c>
      <c r="C4">
        <v>7.2453000000000003</v>
      </c>
      <c r="E4" s="1">
        <v>0.1</v>
      </c>
      <c r="F4">
        <v>6.4236000000000004</v>
      </c>
      <c r="G4">
        <v>6.8365</v>
      </c>
      <c r="I4" s="1">
        <v>0.1</v>
      </c>
      <c r="M4" s="1">
        <v>0.1</v>
      </c>
      <c r="Q4" s="1">
        <v>0.1</v>
      </c>
      <c r="R4">
        <v>4.4836</v>
      </c>
      <c r="S4">
        <v>6.4825999999999997</v>
      </c>
      <c r="U4" s="1">
        <v>0.1</v>
      </c>
      <c r="Y4" s="1">
        <v>0.1</v>
      </c>
      <c r="Z4">
        <v>7.5419999999999998</v>
      </c>
      <c r="AC4" s="1">
        <v>0.1</v>
      </c>
      <c r="AD4">
        <v>4.6069000000000004</v>
      </c>
      <c r="AE4">
        <v>3.8755000000000002</v>
      </c>
    </row>
    <row r="5" spans="1:31" x14ac:dyDescent="0.25">
      <c r="A5" s="1">
        <v>0.2</v>
      </c>
      <c r="B5">
        <v>9.1995000000000005</v>
      </c>
      <c r="C5">
        <v>4.0235000000000003</v>
      </c>
      <c r="E5" s="1">
        <v>0.2</v>
      </c>
      <c r="G5">
        <v>6.4352999999999998</v>
      </c>
      <c r="I5" s="1">
        <v>0.2</v>
      </c>
      <c r="M5" s="1">
        <v>0.2</v>
      </c>
      <c r="Q5" s="1">
        <v>0.2</v>
      </c>
      <c r="R5">
        <v>4.3974000000000002</v>
      </c>
      <c r="S5">
        <v>5.1673999999999998</v>
      </c>
      <c r="U5" s="1">
        <v>0.2</v>
      </c>
      <c r="Y5" s="1">
        <v>0.2</v>
      </c>
      <c r="Z5">
        <v>6.6966999999999999</v>
      </c>
      <c r="AA5">
        <v>6.9325999999999999</v>
      </c>
      <c r="AC5" s="1">
        <v>0.2</v>
      </c>
      <c r="AD5">
        <v>5.0697000000000001</v>
      </c>
      <c r="AE5">
        <v>4.4730999999999996</v>
      </c>
    </row>
    <row r="6" spans="1:31" x14ac:dyDescent="0.25">
      <c r="A6" s="1">
        <v>0.3</v>
      </c>
      <c r="B6">
        <v>10.5365</v>
      </c>
      <c r="C6">
        <v>4.2926000000000002</v>
      </c>
      <c r="E6" s="1">
        <v>0.3</v>
      </c>
      <c r="F6">
        <v>6.4192999999999998</v>
      </c>
      <c r="G6">
        <v>6.38</v>
      </c>
      <c r="I6" s="1">
        <v>0.3</v>
      </c>
      <c r="M6" s="1">
        <v>0.3</v>
      </c>
      <c r="Q6" s="1">
        <v>0.3</v>
      </c>
      <c r="R6">
        <v>4.5366999999999997</v>
      </c>
      <c r="S6">
        <v>4.9629000000000003</v>
      </c>
      <c r="U6" s="1">
        <v>0.3</v>
      </c>
      <c r="Y6" s="1">
        <v>0.3</v>
      </c>
      <c r="Z6">
        <v>8.4605999999999995</v>
      </c>
      <c r="AA6">
        <v>6.5467000000000004</v>
      </c>
      <c r="AC6" s="1">
        <v>0.3</v>
      </c>
      <c r="AD6">
        <v>6.6113999999999997</v>
      </c>
      <c r="AE6">
        <v>4.7164000000000001</v>
      </c>
    </row>
    <row r="7" spans="1:31" x14ac:dyDescent="0.25">
      <c r="A7" s="1">
        <v>0.4</v>
      </c>
      <c r="B7">
        <v>8.7744999999999997</v>
      </c>
      <c r="C7">
        <v>5.5236000000000001</v>
      </c>
      <c r="E7" s="1">
        <v>0.4</v>
      </c>
      <c r="F7">
        <v>7.1139000000000001</v>
      </c>
      <c r="G7">
        <v>6.3175999999999997</v>
      </c>
      <c r="I7" s="1">
        <v>0.4</v>
      </c>
      <c r="M7" s="1">
        <v>0.4</v>
      </c>
      <c r="Q7" s="1">
        <v>0.4</v>
      </c>
      <c r="R7">
        <v>5.1694000000000004</v>
      </c>
      <c r="S7">
        <v>5.0635000000000003</v>
      </c>
      <c r="U7" s="1">
        <v>0.4</v>
      </c>
      <c r="Y7" s="1">
        <v>0.4</v>
      </c>
      <c r="Z7">
        <v>8.2318999999999996</v>
      </c>
      <c r="AA7">
        <v>5.5</v>
      </c>
      <c r="AC7" s="1">
        <v>0.4</v>
      </c>
      <c r="AD7">
        <v>4.7992999999999997</v>
      </c>
      <c r="AE7">
        <v>5.13</v>
      </c>
    </row>
    <row r="8" spans="1:31" x14ac:dyDescent="0.25">
      <c r="A8" s="1">
        <v>0.5</v>
      </c>
      <c r="B8">
        <v>10.3262</v>
      </c>
      <c r="C8">
        <v>7.3571999999999997</v>
      </c>
      <c r="E8" s="1">
        <v>0.5</v>
      </c>
      <c r="F8">
        <v>5.2637</v>
      </c>
      <c r="G8">
        <v>5.1257999999999999</v>
      </c>
      <c r="I8" s="1">
        <v>0.5</v>
      </c>
      <c r="M8" s="1">
        <v>0.5</v>
      </c>
      <c r="Q8" s="1">
        <v>0.5</v>
      </c>
      <c r="R8">
        <v>5.4962999999999997</v>
      </c>
      <c r="S8">
        <v>5.1996000000000002</v>
      </c>
      <c r="U8" s="1">
        <v>0.5</v>
      </c>
      <c r="Y8" s="1">
        <v>0.5</v>
      </c>
      <c r="Z8">
        <v>6.0049000000000001</v>
      </c>
      <c r="AA8">
        <v>4.9196</v>
      </c>
      <c r="AC8" s="1">
        <v>0.5</v>
      </c>
      <c r="AD8">
        <v>7.3400999999999996</v>
      </c>
      <c r="AE8">
        <v>4.5791000000000004</v>
      </c>
    </row>
    <row r="9" spans="1:31" x14ac:dyDescent="0.25">
      <c r="A9" s="1">
        <v>0.6</v>
      </c>
      <c r="B9">
        <v>8.8816000000000006</v>
      </c>
      <c r="C9">
        <v>6.8560999999999996</v>
      </c>
      <c r="E9" s="1">
        <v>0.6</v>
      </c>
      <c r="F9">
        <v>5.3556999999999997</v>
      </c>
      <c r="G9">
        <v>5.3543000000000003</v>
      </c>
      <c r="I9" s="1">
        <v>0.6</v>
      </c>
      <c r="M9" s="1">
        <v>0.6</v>
      </c>
      <c r="Q9" s="1">
        <v>0.6</v>
      </c>
      <c r="R9">
        <v>4.8499999999999996</v>
      </c>
      <c r="S9">
        <v>6.3258000000000001</v>
      </c>
      <c r="U9" s="1">
        <v>0.6</v>
      </c>
      <c r="Y9" s="1">
        <v>0.6</v>
      </c>
      <c r="Z9">
        <v>7.7073999999999998</v>
      </c>
      <c r="AA9">
        <v>4.4241000000000001</v>
      </c>
      <c r="AC9" s="1">
        <v>0.6</v>
      </c>
      <c r="AD9">
        <v>6.0934999999999997</v>
      </c>
      <c r="AE9">
        <v>3.8605</v>
      </c>
    </row>
    <row r="10" spans="1:31" x14ac:dyDescent="0.25">
      <c r="A10" s="1">
        <v>0.7</v>
      </c>
      <c r="B10">
        <v>9.6681000000000008</v>
      </c>
      <c r="C10">
        <v>6.5637999999999996</v>
      </c>
      <c r="E10" s="1">
        <v>0.7</v>
      </c>
      <c r="F10">
        <v>6.4671000000000003</v>
      </c>
      <c r="G10">
        <v>4.7005999999999997</v>
      </c>
      <c r="I10" s="1">
        <v>0.7</v>
      </c>
      <c r="M10" s="1">
        <v>0.7</v>
      </c>
      <c r="Q10" s="1">
        <v>0.7</v>
      </c>
      <c r="R10">
        <v>4.0145999999999997</v>
      </c>
      <c r="S10">
        <v>7.2712000000000003</v>
      </c>
      <c r="U10" s="1">
        <v>0.7</v>
      </c>
      <c r="Y10" s="1">
        <v>0.7</v>
      </c>
      <c r="Z10">
        <v>9.5298999999999996</v>
      </c>
      <c r="AA10">
        <v>5.1345000000000001</v>
      </c>
      <c r="AC10" s="1">
        <v>0.7</v>
      </c>
      <c r="AD10">
        <v>5.5781999999999998</v>
      </c>
      <c r="AE10">
        <v>4.4583000000000004</v>
      </c>
    </row>
    <row r="11" spans="1:31" x14ac:dyDescent="0.25">
      <c r="A11" s="1">
        <v>0.8</v>
      </c>
      <c r="B11">
        <v>10.7994</v>
      </c>
      <c r="C11">
        <v>6.0757000000000003</v>
      </c>
      <c r="E11" s="1">
        <v>0.8</v>
      </c>
      <c r="F11">
        <v>7.4634999999999998</v>
      </c>
      <c r="G11">
        <v>4.5918999999999999</v>
      </c>
      <c r="I11" s="1">
        <v>0.8</v>
      </c>
      <c r="M11" s="1">
        <v>0.8</v>
      </c>
      <c r="Q11" s="1">
        <v>0.8</v>
      </c>
      <c r="R11">
        <v>4.6055000000000001</v>
      </c>
      <c r="S11">
        <v>6.9734999999999996</v>
      </c>
      <c r="U11" s="1">
        <v>0.8</v>
      </c>
      <c r="Y11" s="1">
        <v>0.8</v>
      </c>
      <c r="Z11">
        <v>8.6769999999999996</v>
      </c>
      <c r="AA11">
        <v>5.5457999999999998</v>
      </c>
      <c r="AC11" s="1">
        <v>0.8</v>
      </c>
      <c r="AD11">
        <v>5.7617000000000003</v>
      </c>
      <c r="AE11">
        <v>4.4261999999999997</v>
      </c>
    </row>
    <row r="12" spans="1:31" x14ac:dyDescent="0.25">
      <c r="A12" s="1">
        <v>0.9</v>
      </c>
      <c r="B12">
        <v>13.749599999999999</v>
      </c>
      <c r="C12">
        <v>5.2770000000000001</v>
      </c>
      <c r="E12" s="1">
        <v>0.9</v>
      </c>
      <c r="F12">
        <v>7.6111000000000004</v>
      </c>
      <c r="G12">
        <v>4.8952</v>
      </c>
      <c r="I12" s="1">
        <v>0.9</v>
      </c>
      <c r="M12" s="1">
        <v>0.9</v>
      </c>
      <c r="Q12" s="1">
        <v>0.9</v>
      </c>
      <c r="R12">
        <v>4.2065999999999999</v>
      </c>
      <c r="S12">
        <v>6.8693999999999997</v>
      </c>
      <c r="U12" s="1">
        <v>0.9</v>
      </c>
      <c r="Y12" s="1">
        <v>0.9</v>
      </c>
      <c r="Z12">
        <v>6.4878999999999998</v>
      </c>
      <c r="AA12">
        <v>5.8430999999999997</v>
      </c>
      <c r="AC12" s="1">
        <v>0.9</v>
      </c>
      <c r="AD12">
        <v>5.2049000000000003</v>
      </c>
      <c r="AE12">
        <v>3.9243000000000001</v>
      </c>
    </row>
    <row r="13" spans="1:31" x14ac:dyDescent="0.25">
      <c r="A13" s="1">
        <v>1</v>
      </c>
      <c r="B13">
        <v>14.2448</v>
      </c>
      <c r="C13">
        <v>5.1234000000000002</v>
      </c>
      <c r="E13" s="1">
        <v>1</v>
      </c>
      <c r="F13">
        <v>6.9074</v>
      </c>
      <c r="G13">
        <v>4.4234</v>
      </c>
      <c r="I13" s="1">
        <v>1</v>
      </c>
      <c r="M13" s="1">
        <v>1</v>
      </c>
      <c r="Q13" s="1">
        <v>1</v>
      </c>
      <c r="S13">
        <v>5.2967000000000004</v>
      </c>
      <c r="U13" s="1">
        <v>1</v>
      </c>
      <c r="Y13" s="1">
        <v>1</v>
      </c>
      <c r="Z13">
        <v>8.0101999999999993</v>
      </c>
      <c r="AA13">
        <v>5.1725000000000003</v>
      </c>
      <c r="AC13" s="1">
        <v>1</v>
      </c>
      <c r="AD13">
        <v>4.5156999999999998</v>
      </c>
      <c r="AE13">
        <v>4.3285999999999998</v>
      </c>
    </row>
    <row r="15" spans="1:31" x14ac:dyDescent="0.25">
      <c r="A15" t="s">
        <v>7</v>
      </c>
      <c r="B15">
        <f>AVERAGE(B4:B13)</f>
        <v>10.571990000000001</v>
      </c>
      <c r="C15">
        <f>AVERAGE(C4:C13)</f>
        <v>5.8338200000000002</v>
      </c>
      <c r="F15">
        <f>AVERAGE(F4:F13)</f>
        <v>6.5583666666666671</v>
      </c>
      <c r="G15">
        <f>AVERAGE(G4:G13)</f>
        <v>5.5060600000000006</v>
      </c>
      <c r="J15" t="e">
        <f>AVERAGE(J4:J13)</f>
        <v>#DIV/0!</v>
      </c>
      <c r="K15" t="e">
        <f>AVERAGE(K4:K13)</f>
        <v>#DIV/0!</v>
      </c>
      <c r="N15" t="e">
        <f>AVERAGE(N4:N13)</f>
        <v>#DIV/0!</v>
      </c>
      <c r="O15" t="e">
        <f>AVERAGE(O4:O13)</f>
        <v>#DIV/0!</v>
      </c>
      <c r="R15">
        <f>AVERAGE(R4:R13)</f>
        <v>4.6400111111111109</v>
      </c>
      <c r="S15">
        <f>AVERAGE(S4:S13)</f>
        <v>5.9612600000000002</v>
      </c>
      <c r="V15" t="e">
        <f>AVERAGE(V4:V13)</f>
        <v>#DIV/0!</v>
      </c>
      <c r="W15" t="e">
        <f>AVERAGE(W4:W13)</f>
        <v>#DIV/0!</v>
      </c>
      <c r="Z15">
        <f>AVERAGE(Z4:Z13)</f>
        <v>7.7348499999999998</v>
      </c>
      <c r="AA15">
        <f>AVERAGE(AA4:AA13)</f>
        <v>5.5576555555555558</v>
      </c>
      <c r="AD15">
        <f>AVERAGE(AD4:AD13)</f>
        <v>5.5581399999999999</v>
      </c>
      <c r="AE15">
        <f>AVERAGE(AE4:AE13)</f>
        <v>4.3772000000000002</v>
      </c>
    </row>
    <row r="16" spans="1:31" x14ac:dyDescent="0.25">
      <c r="A16" t="s">
        <v>8</v>
      </c>
      <c r="B16">
        <f>STDEV(B4:B13)</f>
        <v>1.9308859051683385</v>
      </c>
      <c r="C16">
        <f>STDEV(C4:C13)</f>
        <v>1.1791237177572895</v>
      </c>
      <c r="F16">
        <f>STDEV(F4:F13)</f>
        <v>0.83114044090033234</v>
      </c>
      <c r="G16">
        <f>STDEV(G4:G13)</f>
        <v>0.89773242511958906</v>
      </c>
      <c r="J16" t="e">
        <f>STDEV(J4:J13)</f>
        <v>#DIV/0!</v>
      </c>
      <c r="K16" t="e">
        <f>STDEV(K4:K13)</f>
        <v>#DIV/0!</v>
      </c>
      <c r="N16" t="e">
        <f>STDEV(N4:N13)</f>
        <v>#DIV/0!</v>
      </c>
      <c r="O16" t="e">
        <f>STDEV(O4:O13)</f>
        <v>#DIV/0!</v>
      </c>
      <c r="R16">
        <f>STDEV(R4:R13)</f>
        <v>0.46526224176383707</v>
      </c>
      <c r="S16">
        <f>STDEV(S4:S13)</f>
        <v>0.90827376220559974</v>
      </c>
      <c r="V16" t="e">
        <f>STDEV(V4:V13)</f>
        <v>#DIV/0!</v>
      </c>
      <c r="W16" t="e">
        <f>STDEV(W4:W13)</f>
        <v>#DIV/0!</v>
      </c>
      <c r="Z16">
        <f>STDEV(Z4:Z13)</f>
        <v>1.0864187787302699</v>
      </c>
      <c r="AA16">
        <f>STDEV(AA4:AA13)</f>
        <v>0.78843935263137233</v>
      </c>
      <c r="AD16">
        <f>STDEV(AD4:AD13)</f>
        <v>0.91553969778607691</v>
      </c>
      <c r="AE16">
        <f>STDEV(AE4:AE13)</f>
        <v>0.4037140434625589</v>
      </c>
    </row>
    <row r="17" spans="1:42" x14ac:dyDescent="0.25">
      <c r="A17" t="s">
        <v>9</v>
      </c>
      <c r="B17">
        <f>2*B16</f>
        <v>3.8617718103366769</v>
      </c>
      <c r="C17">
        <f>2*C16</f>
        <v>2.358247435514579</v>
      </c>
      <c r="F17">
        <f>2*F16</f>
        <v>1.6622808818006647</v>
      </c>
      <c r="G17">
        <f>2*G16</f>
        <v>1.7954648502391781</v>
      </c>
      <c r="J17" t="e">
        <f>2*J16</f>
        <v>#DIV/0!</v>
      </c>
      <c r="K17" t="e">
        <f>2*K16</f>
        <v>#DIV/0!</v>
      </c>
      <c r="N17" t="e">
        <f>2*N16</f>
        <v>#DIV/0!</v>
      </c>
      <c r="O17" t="e">
        <f>2*O16</f>
        <v>#DIV/0!</v>
      </c>
      <c r="R17">
        <f>2*R16</f>
        <v>0.93052448352767414</v>
      </c>
      <c r="S17">
        <f>2*S16</f>
        <v>1.8165475244111995</v>
      </c>
      <c r="V17" t="e">
        <f>2*V16</f>
        <v>#DIV/0!</v>
      </c>
      <c r="W17" t="e">
        <f>2*W16</f>
        <v>#DIV/0!</v>
      </c>
      <c r="Z17">
        <f>2*Z16</f>
        <v>2.1728375574605399</v>
      </c>
      <c r="AA17">
        <f>2*AA16</f>
        <v>1.5768787052627447</v>
      </c>
      <c r="AD17">
        <f>2*AD16</f>
        <v>1.8310793955721538</v>
      </c>
      <c r="AE17">
        <f>2*AE16</f>
        <v>0.8074280869251178</v>
      </c>
    </row>
    <row r="18" spans="1:42" x14ac:dyDescent="0.25">
      <c r="A18" t="s">
        <v>10</v>
      </c>
      <c r="B18">
        <f>B15+B17</f>
        <v>14.433761810336678</v>
      </c>
      <c r="C18">
        <f>C15+C17</f>
        <v>8.1920674355145788</v>
      </c>
      <c r="F18">
        <f>F15+F17</f>
        <v>8.2206475484673316</v>
      </c>
      <c r="G18">
        <f>G15+G17</f>
        <v>7.3015248502391792</v>
      </c>
      <c r="J18" t="e">
        <f>J15+J17</f>
        <v>#DIV/0!</v>
      </c>
      <c r="K18" t="e">
        <f>K15+K17</f>
        <v>#DIV/0!</v>
      </c>
      <c r="N18" t="e">
        <f>N15+N17</f>
        <v>#DIV/0!</v>
      </c>
      <c r="O18" t="e">
        <f>O15+O17</f>
        <v>#DIV/0!</v>
      </c>
      <c r="R18">
        <f>R15+R17</f>
        <v>5.5705355946387849</v>
      </c>
      <c r="S18">
        <f>S15+S17</f>
        <v>7.7778075244111999</v>
      </c>
      <c r="V18" t="e">
        <f>V15+V17</f>
        <v>#DIV/0!</v>
      </c>
      <c r="W18" t="e">
        <f>W15+W17</f>
        <v>#DIV/0!</v>
      </c>
      <c r="Z18">
        <f>Z15+Z17</f>
        <v>9.9076875574605392</v>
      </c>
      <c r="AA18">
        <f>AA15+AA17</f>
        <v>7.1345342608183007</v>
      </c>
      <c r="AD18">
        <f>AD15+AD17</f>
        <v>7.3892193955721535</v>
      </c>
      <c r="AE18">
        <f>AE15+AE17</f>
        <v>5.1846280869251178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7.1082400000000003</v>
      </c>
      <c r="K26">
        <f t="shared" ref="K26:K36" si="1">AVERAGE(C3,G3,K3,O3,S3,W3,AA3,AE3)</f>
        <v>6.3066200000000006</v>
      </c>
      <c r="N26">
        <f>J27-J26</f>
        <v>-0.58907999999999916</v>
      </c>
      <c r="O26">
        <f>K27-K26</f>
        <v>-0.19664500000000107</v>
      </c>
      <c r="P26" s="1">
        <v>0.1</v>
      </c>
      <c r="Q26">
        <f>N26/J26*100</f>
        <v>-8.2872834907093615</v>
      </c>
      <c r="R26">
        <f>O26/K26*100</f>
        <v>-3.1180727552952461</v>
      </c>
      <c r="U26">
        <f>J26</f>
        <v>7.1082400000000003</v>
      </c>
      <c r="V26">
        <f>K26</f>
        <v>6.3066200000000006</v>
      </c>
      <c r="W26">
        <f>Q26</f>
        <v>-8.2872834907093615</v>
      </c>
      <c r="X26">
        <f>Q27</f>
        <v>-10.796132375946785</v>
      </c>
      <c r="Y26">
        <f>Q28</f>
        <v>2.8791937244662353</v>
      </c>
      <c r="Z26">
        <f>Q29</f>
        <v>-4.0859622072411765</v>
      </c>
      <c r="AA26">
        <f>Q30</f>
        <v>-3.12313596614635</v>
      </c>
      <c r="AB26">
        <f>Q31</f>
        <v>-7.4645763226902941</v>
      </c>
      <c r="AC26">
        <f>Q32</f>
        <v>-0.79710308036871036</v>
      </c>
      <c r="AD26">
        <f>Q33</f>
        <v>4.9685998221781924</v>
      </c>
      <c r="AE26">
        <f>Q34</f>
        <v>4.8363589299179504</v>
      </c>
      <c r="AF26">
        <f>Q35</f>
        <v>18.447393447604465</v>
      </c>
      <c r="AG26">
        <f>R26</f>
        <v>-3.1180727552952461</v>
      </c>
      <c r="AH26">
        <f>R27</f>
        <v>-14.274524230094727</v>
      </c>
      <c r="AI26">
        <f>R28</f>
        <v>-14.697254630848217</v>
      </c>
      <c r="AJ26">
        <f>R29</f>
        <v>-12.680009260110808</v>
      </c>
      <c r="AK26">
        <f>R30</f>
        <v>-13.800736369085193</v>
      </c>
      <c r="AL26">
        <f>R31</f>
        <v>-14.943979500905405</v>
      </c>
      <c r="AM26">
        <f>R32</f>
        <v>-10.797225772283735</v>
      </c>
      <c r="AN26">
        <f>R33</f>
        <v>-12.431381627559608</v>
      </c>
      <c r="AO26">
        <f>R34</f>
        <v>-14.981400496621022</v>
      </c>
      <c r="AP26">
        <f>R35</f>
        <v>-22.796680313702115</v>
      </c>
    </row>
    <row r="27" spans="1:42" x14ac:dyDescent="0.25">
      <c r="I27" s="1">
        <v>0.1</v>
      </c>
      <c r="J27">
        <f t="shared" si="0"/>
        <v>6.5191600000000012</v>
      </c>
      <c r="K27">
        <f t="shared" si="1"/>
        <v>6.1099749999999995</v>
      </c>
      <c r="N27">
        <f>J28-J26</f>
        <v>-0.76741499999999974</v>
      </c>
      <c r="O27">
        <f>K28-K26</f>
        <v>-0.90024000000000015</v>
      </c>
      <c r="P27" s="1">
        <v>0.2</v>
      </c>
      <c r="Q27">
        <f>N27/J26*100</f>
        <v>-10.796132375946785</v>
      </c>
      <c r="R27">
        <f>O27/K26*100</f>
        <v>-14.274524230094727</v>
      </c>
    </row>
    <row r="28" spans="1:42" x14ac:dyDescent="0.25">
      <c r="I28" s="1">
        <v>0.2</v>
      </c>
      <c r="J28">
        <f t="shared" si="0"/>
        <v>6.3408250000000006</v>
      </c>
      <c r="K28">
        <f t="shared" si="1"/>
        <v>5.4063800000000004</v>
      </c>
      <c r="N28">
        <f>J29-J26</f>
        <v>0.20465999999999873</v>
      </c>
      <c r="O28">
        <f>K29-K26</f>
        <v>-0.92689999999999984</v>
      </c>
      <c r="P28" s="1">
        <v>0.3</v>
      </c>
      <c r="Q28">
        <f>N28/J26*100</f>
        <v>2.8791937244662353</v>
      </c>
      <c r="R28">
        <f>O28/K26*100</f>
        <v>-14.697254630848217</v>
      </c>
    </row>
    <row r="29" spans="1:42" x14ac:dyDescent="0.25">
      <c r="I29" s="1">
        <v>0.3</v>
      </c>
      <c r="J29">
        <f t="shared" si="0"/>
        <v>7.3128999999999991</v>
      </c>
      <c r="K29">
        <f t="shared" si="1"/>
        <v>5.3797200000000007</v>
      </c>
      <c r="N29">
        <f>J30-J26</f>
        <v>-0.29044000000000025</v>
      </c>
      <c r="O29">
        <f>K30-K26</f>
        <v>-0.79968000000000039</v>
      </c>
      <c r="P29" s="1">
        <v>0.4</v>
      </c>
      <c r="Q29">
        <f>N29/J26*100</f>
        <v>-4.0859622072411765</v>
      </c>
      <c r="R29">
        <f>O29/K26*100</f>
        <v>-12.680009260110808</v>
      </c>
    </row>
    <row r="30" spans="1:42" x14ac:dyDescent="0.25">
      <c r="I30" s="1">
        <v>0.4</v>
      </c>
      <c r="J30">
        <f t="shared" si="0"/>
        <v>6.8178000000000001</v>
      </c>
      <c r="K30">
        <f t="shared" si="1"/>
        <v>5.5069400000000002</v>
      </c>
      <c r="N30">
        <f>J31-J26</f>
        <v>-0.22200000000000131</v>
      </c>
      <c r="O30">
        <f>K31-K26</f>
        <v>-0.87036000000000069</v>
      </c>
      <c r="P30" s="1">
        <v>0.5</v>
      </c>
      <c r="Q30">
        <f>N30/J26*100</f>
        <v>-3.12313596614635</v>
      </c>
      <c r="R30">
        <f>O30/K26*100</f>
        <v>-13.800736369085193</v>
      </c>
    </row>
    <row r="31" spans="1:42" x14ac:dyDescent="0.25">
      <c r="I31" s="1">
        <v>0.5</v>
      </c>
      <c r="J31">
        <f t="shared" si="0"/>
        <v>6.886239999999999</v>
      </c>
      <c r="K31">
        <f t="shared" si="1"/>
        <v>5.4362599999999999</v>
      </c>
      <c r="N31">
        <f>J32-J26</f>
        <v>-0.53060000000000063</v>
      </c>
      <c r="O31">
        <f>K32-K26</f>
        <v>-0.94246000000000052</v>
      </c>
      <c r="P31" s="1">
        <v>0.6</v>
      </c>
      <c r="Q31">
        <f>N31/J26*100</f>
        <v>-7.4645763226902941</v>
      </c>
      <c r="R31">
        <f>O31/K26*100</f>
        <v>-14.943979500905405</v>
      </c>
    </row>
    <row r="32" spans="1:42" x14ac:dyDescent="0.25">
      <c r="I32" s="1">
        <v>0.6</v>
      </c>
      <c r="J32">
        <f t="shared" si="0"/>
        <v>6.5776399999999997</v>
      </c>
      <c r="K32">
        <f t="shared" si="1"/>
        <v>5.36416</v>
      </c>
      <c r="N32">
        <f>J33-J26</f>
        <v>-5.6660000000000821E-2</v>
      </c>
      <c r="O32">
        <f>K33-K26</f>
        <v>-0.68094000000000054</v>
      </c>
      <c r="P32" s="1">
        <v>0.7</v>
      </c>
      <c r="Q32">
        <f>N32/J26*100</f>
        <v>-0.79710308036871036</v>
      </c>
      <c r="R32">
        <f>O32/K26*100</f>
        <v>-10.797225772283735</v>
      </c>
    </row>
    <row r="33" spans="1:18" x14ac:dyDescent="0.25">
      <c r="I33" s="1">
        <v>0.7</v>
      </c>
      <c r="J33">
        <f t="shared" si="0"/>
        <v>7.0515799999999995</v>
      </c>
      <c r="K33">
        <f t="shared" si="1"/>
        <v>5.62568</v>
      </c>
      <c r="N33">
        <f>J34-J26</f>
        <v>0.35317999999999916</v>
      </c>
      <c r="O33">
        <f>K34-K26</f>
        <v>-0.78399999999999981</v>
      </c>
      <c r="P33" s="1">
        <v>0.8</v>
      </c>
      <c r="Q33">
        <f>N33/J26*100</f>
        <v>4.9685998221781924</v>
      </c>
      <c r="R33">
        <f>O33/K26*100</f>
        <v>-12.431381627559608</v>
      </c>
    </row>
    <row r="34" spans="1:18" x14ac:dyDescent="0.25">
      <c r="I34" s="1">
        <v>0.8</v>
      </c>
      <c r="J34">
        <f t="shared" si="0"/>
        <v>7.4614199999999995</v>
      </c>
      <c r="K34">
        <f t="shared" si="1"/>
        <v>5.5226200000000008</v>
      </c>
      <c r="N34">
        <f>J35-J26</f>
        <v>0.34377999999999975</v>
      </c>
      <c r="O34">
        <f>K35-K26</f>
        <v>-0.94482000000000088</v>
      </c>
      <c r="P34" s="1">
        <v>0.9</v>
      </c>
      <c r="Q34">
        <f>N34/J26*100</f>
        <v>4.8363589299179504</v>
      </c>
      <c r="R34">
        <f>O34/K26*100</f>
        <v>-14.981400496621022</v>
      </c>
    </row>
    <row r="35" spans="1:18" x14ac:dyDescent="0.25">
      <c r="I35" s="1">
        <v>0.9</v>
      </c>
      <c r="J35">
        <f t="shared" si="0"/>
        <v>7.4520200000000001</v>
      </c>
      <c r="K35">
        <f t="shared" si="1"/>
        <v>5.3617999999999997</v>
      </c>
      <c r="N35">
        <f>J36-J26</f>
        <v>1.3112849999999998</v>
      </c>
      <c r="O35">
        <f>K36-K26</f>
        <v>-1.4377000000000004</v>
      </c>
      <c r="P35" s="1">
        <v>1</v>
      </c>
      <c r="Q35">
        <f>N35/J26*100</f>
        <v>18.447393447604465</v>
      </c>
      <c r="R35">
        <f>O35/K26*100</f>
        <v>-22.796680313702115</v>
      </c>
    </row>
    <row r="36" spans="1:18" x14ac:dyDescent="0.25">
      <c r="I36" s="1">
        <v>1</v>
      </c>
      <c r="J36">
        <f t="shared" si="0"/>
        <v>8.4195250000000001</v>
      </c>
      <c r="K36">
        <f t="shared" si="1"/>
        <v>4.8689200000000001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9.6364000000000001</v>
      </c>
      <c r="C41">
        <f>C3</f>
        <v>5.4600999999999997</v>
      </c>
    </row>
    <row r="42" spans="1:18" x14ac:dyDescent="0.25">
      <c r="A42" s="1">
        <v>2</v>
      </c>
      <c r="B42">
        <f>F3</f>
        <v>7.2195</v>
      </c>
      <c r="C42">
        <f>G3</f>
        <v>5.1283000000000003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4.9036</v>
      </c>
      <c r="C45">
        <f>S3</f>
        <v>6.7133000000000003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8.8962000000000003</v>
      </c>
      <c r="C47">
        <f>AA3</f>
        <v>10.172499999999999</v>
      </c>
    </row>
    <row r="48" spans="1:18" x14ac:dyDescent="0.25">
      <c r="A48" s="1">
        <v>8</v>
      </c>
      <c r="B48">
        <f>AD3</f>
        <v>4.8855000000000004</v>
      </c>
      <c r="C48">
        <f>AE3</f>
        <v>4.0589000000000004</v>
      </c>
    </row>
    <row r="50" spans="1:3" x14ac:dyDescent="0.25">
      <c r="A50" t="s">
        <v>19</v>
      </c>
      <c r="B50">
        <f>AVERAGE(B41:B48)</f>
        <v>4.4426500000000004</v>
      </c>
      <c r="C50">
        <f>AVERAGE(C41:C48)</f>
        <v>3.9416375000000001</v>
      </c>
    </row>
    <row r="51" spans="1:3" x14ac:dyDescent="0.25">
      <c r="A51" t="s">
        <v>8</v>
      </c>
      <c r="B51">
        <f>STDEV(B41:B48)</f>
        <v>4.0380343641076522</v>
      </c>
      <c r="C51">
        <f>STDEV(C41:C48)</f>
        <v>3.7195031503596971</v>
      </c>
    </row>
    <row r="52" spans="1:3" x14ac:dyDescent="0.25">
      <c r="A52" t="s">
        <v>20</v>
      </c>
      <c r="B52">
        <f>1.5*B51</f>
        <v>6.0570515461614782</v>
      </c>
      <c r="C52">
        <f>1.5*C51</f>
        <v>5.5792547255395455</v>
      </c>
    </row>
    <row r="53" spans="1:3" x14ac:dyDescent="0.25">
      <c r="A53" t="s">
        <v>9</v>
      </c>
      <c r="B53">
        <f>2*B51</f>
        <v>8.0760687282153043</v>
      </c>
      <c r="C53">
        <f>2*C51</f>
        <v>7.4390063007193943</v>
      </c>
    </row>
    <row r="54" spans="1:3" x14ac:dyDescent="0.25">
      <c r="A54" t="s">
        <v>21</v>
      </c>
      <c r="B54">
        <f>B50+B52</f>
        <v>10.499701546161479</v>
      </c>
      <c r="C54">
        <f>C50+C52</f>
        <v>9.5208922255395461</v>
      </c>
    </row>
    <row r="55" spans="1:3" x14ac:dyDescent="0.25">
      <c r="A55" t="s">
        <v>10</v>
      </c>
      <c r="B55">
        <f>B50+B53</f>
        <v>12.518718728215305</v>
      </c>
      <c r="C55">
        <f>C50+C53</f>
        <v>11.380643800719394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2015-03-18T03:48:47Z</dcterms:created>
  <dcterms:modified xsi:type="dcterms:W3CDTF">2015-04-20T02:14:02Z</dcterms:modified>
</cp:coreProperties>
</file>