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6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O30" i="1" l="1"/>
  <c r="R30" i="1" s="1"/>
  <c r="AK26" i="1" s="1"/>
  <c r="AE18" i="1"/>
  <c r="N33" i="1"/>
  <c r="Q33" i="1" s="1"/>
  <c r="AD26" i="1" s="1"/>
  <c r="O33" i="1"/>
  <c r="R33" i="1" s="1"/>
  <c r="AN26" i="1" s="1"/>
  <c r="O18" i="1"/>
  <c r="B50" i="1"/>
  <c r="O26" i="1"/>
  <c r="R26" i="1" s="1"/>
  <c r="AG26" i="1" s="1"/>
  <c r="O31" i="1"/>
  <c r="R31" i="1" s="1"/>
  <c r="AL26" i="1" s="1"/>
  <c r="O27" i="1"/>
  <c r="R27" i="1" s="1"/>
  <c r="AH26" i="1" s="1"/>
  <c r="N32" i="1"/>
  <c r="Q32" i="1" s="1"/>
  <c r="AC26" i="1" s="1"/>
  <c r="O32" i="1"/>
  <c r="R32" i="1" s="1"/>
  <c r="AM26" i="1" s="1"/>
  <c r="O34" i="1"/>
  <c r="R34" i="1" s="1"/>
  <c r="AO26" i="1" s="1"/>
  <c r="O35" i="1"/>
  <c r="R35" i="1" s="1"/>
  <c r="AP26" i="1" s="1"/>
  <c r="C53" i="1"/>
  <c r="C52" i="1"/>
  <c r="F18" i="1"/>
  <c r="N18" i="1"/>
  <c r="V18" i="1"/>
  <c r="AD18" i="1"/>
  <c r="N31" i="1"/>
  <c r="Q31" i="1" s="1"/>
  <c r="AB26" i="1" s="1"/>
  <c r="C50" i="1"/>
  <c r="O29" i="1"/>
  <c r="R29" i="1" s="1"/>
  <c r="AJ26" i="1" s="1"/>
  <c r="U26" i="1"/>
  <c r="B51" i="1"/>
  <c r="N30" i="1"/>
  <c r="Q30" i="1" s="1"/>
  <c r="AA26" i="1" s="1"/>
  <c r="C55" i="1" l="1"/>
  <c r="C54" i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<sst xmlns="http://schemas.openxmlformats.org/spreadsheetml/2006/main" count="48" uniqueCount="22">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</sst>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F3">
        <v>5.7436999999999996</v>
      </c>
      <c r="G3">
        <v>5.3113000000000001</v>
      </c>
      <c r="I3" s="1">
        <v>434</v>
      </c>
      <c r="J3">
        <v>4.9785000000000004</v>
      </c>
      <c r="K3">
        <v>5.8879999999999999</v>
      </c>
      <c r="M3" s="1">
        <v>434</v>
      </c>
      <c r="Q3" s="1">
        <v>434</v>
      </c>
      <c r="R3">
        <v>8.2729999999999997</v>
      </c>
      <c r="S3">
        <v>6.2324999999999999</v>
      </c>
      <c r="U3" s="1">
        <v>434</v>
      </c>
      <c r="V3">
        <v>5.5804</v>
      </c>
      <c r="W3">
        <v>6.1467000000000001</v>
      </c>
      <c r="Y3" s="1">
        <v>434</v>
      </c>
      <c r="Z3">
        <v>5.2092999999999998</v>
      </c>
      <c r="AA3">
        <v>6.2561999999999998</v>
      </c>
      <c r="AC3" s="1">
        <v>434</v>
      </c>
    </row>
    <row r="4" spans="1:31" x14ac:dyDescent="0.25">
      <c r="A4" s="1">
        <v>0.1</v>
      </c>
      <c r="E4" s="1">
        <v>0.1</v>
      </c>
      <c r="F4">
        <v>5.6771000000000003</v>
      </c>
      <c r="G4">
        <v>4.4233000000000002</v>
      </c>
      <c r="I4" s="1">
        <v>0.1</v>
      </c>
      <c r="J4">
        <v>5.2965</v>
      </c>
      <c r="K4">
        <v>5.6219999999999999</v>
      </c>
      <c r="M4" s="1">
        <v>0.1</v>
      </c>
      <c r="Q4" s="1">
        <v>0.1</v>
      </c>
      <c r="R4">
        <v>7.5277000000000003</v>
      </c>
      <c r="S4">
        <v>5.6218000000000004</v>
      </c>
      <c r="U4" s="1">
        <v>0.1</v>
      </c>
      <c r="V4">
        <v>4.7828999999999997</v>
      </c>
      <c r="W4">
        <v>5.9752999999999998</v>
      </c>
      <c r="Y4" s="1">
        <v>0.1</v>
      </c>
      <c r="Z4">
        <v>5.5194000000000001</v>
      </c>
      <c r="AA4">
        <v>5.6473000000000004</v>
      </c>
      <c r="AC4" s="1">
        <v>0.1</v>
      </c>
    </row>
    <row r="5" spans="1:31" x14ac:dyDescent="0.25">
      <c r="A5" s="1">
        <v>0.2</v>
      </c>
      <c r="E5" s="1">
        <v>0.2</v>
      </c>
      <c r="F5">
        <v>5.4439000000000002</v>
      </c>
      <c r="G5">
        <v>4.7427000000000001</v>
      </c>
      <c r="I5" s="1">
        <v>0.2</v>
      </c>
      <c r="J5">
        <v>5.3880999999999997</v>
      </c>
      <c r="K5">
        <v>4.9893000000000001</v>
      </c>
      <c r="M5" s="1">
        <v>0.2</v>
      </c>
      <c r="Q5" s="1">
        <v>0.2</v>
      </c>
      <c r="R5">
        <v>8.1880000000000006</v>
      </c>
      <c r="S5">
        <v>5.7306999999999997</v>
      </c>
      <c r="U5" s="1">
        <v>0.2</v>
      </c>
      <c r="V5">
        <v>4.3798000000000004</v>
      </c>
      <c r="W5">
        <v>4.9779</v>
      </c>
      <c r="Y5" s="1">
        <v>0.2</v>
      </c>
      <c r="Z5">
        <v>4.5503</v>
      </c>
      <c r="AA5">
        <v>4.7340999999999998</v>
      </c>
      <c r="AC5" s="1">
        <v>0.2</v>
      </c>
    </row>
    <row r="6" spans="1:31" x14ac:dyDescent="0.25">
      <c r="A6" s="1">
        <v>0.3</v>
      </c>
      <c r="E6" s="1">
        <v>0.3</v>
      </c>
      <c r="F6">
        <v>5.2332000000000001</v>
      </c>
      <c r="G6">
        <v>4.6067999999999998</v>
      </c>
      <c r="I6" s="1">
        <v>0.3</v>
      </c>
      <c r="J6">
        <v>5.3952999999999998</v>
      </c>
      <c r="K6">
        <v>5.6778000000000004</v>
      </c>
      <c r="M6" s="1">
        <v>0.3</v>
      </c>
      <c r="Q6" s="1">
        <v>0.3</v>
      </c>
      <c r="R6">
        <v>9.5457000000000001</v>
      </c>
      <c r="U6" s="1">
        <v>0.3</v>
      </c>
      <c r="V6">
        <v>6.1148999999999996</v>
      </c>
      <c r="W6">
        <v>4.8448000000000002</v>
      </c>
      <c r="Y6" s="1">
        <v>0.3</v>
      </c>
      <c r="Z6">
        <v>5.6387</v>
      </c>
      <c r="AA6">
        <v>4.9364999999999997</v>
      </c>
      <c r="AC6" s="1">
        <v>0.3</v>
      </c>
    </row>
    <row r="7" spans="1:31" x14ac:dyDescent="0.25">
      <c r="A7" s="1">
        <v>0.4</v>
      </c>
      <c r="E7" s="1">
        <v>0.4</v>
      </c>
      <c r="F7">
        <v>5.1227</v>
      </c>
      <c r="G7">
        <v>4.0429000000000004</v>
      </c>
      <c r="I7" s="1">
        <v>0.4</v>
      </c>
      <c r="J7">
        <v>4.8117999999999999</v>
      </c>
      <c r="K7">
        <v>6.1573000000000002</v>
      </c>
      <c r="M7" s="1">
        <v>0.4</v>
      </c>
      <c r="Q7" s="1">
        <v>0.4</v>
      </c>
      <c r="S7">
        <v>5.5278</v>
      </c>
      <c r="U7" s="1">
        <v>0.4</v>
      </c>
      <c r="V7">
        <v>4.5099</v>
      </c>
      <c r="W7">
        <v>5.9028</v>
      </c>
      <c r="Y7" s="1">
        <v>0.4</v>
      </c>
      <c r="Z7">
        <v>6.0147000000000004</v>
      </c>
      <c r="AA7">
        <v>5.2727000000000004</v>
      </c>
      <c r="AC7" s="1">
        <v>0.4</v>
      </c>
    </row>
    <row r="8" spans="1:31" x14ac:dyDescent="0.25">
      <c r="A8" s="1">
        <v>0.5</v>
      </c>
      <c r="E8" s="1">
        <v>0.5</v>
      </c>
      <c r="F8">
        <v>4.6501999999999999</v>
      </c>
      <c r="G8">
        <v>4.2866</v>
      </c>
      <c r="I8" s="1">
        <v>0.5</v>
      </c>
      <c r="J8">
        <v>4.6837999999999997</v>
      </c>
      <c r="K8">
        <v>5.6215000000000002</v>
      </c>
      <c r="M8" s="1">
        <v>0.5</v>
      </c>
      <c r="Q8" s="1">
        <v>0.5</v>
      </c>
      <c r="R8">
        <v>6.8532999999999999</v>
      </c>
      <c r="S8">
        <v>7.2023999999999999</v>
      </c>
      <c r="U8" s="1">
        <v>0.5</v>
      </c>
      <c r="V8">
        <v>4.0456000000000003</v>
      </c>
      <c r="W8">
        <v>6.1821000000000002</v>
      </c>
      <c r="Y8" s="1">
        <v>0.5</v>
      </c>
      <c r="Z8">
        <v>5.7729999999999997</v>
      </c>
      <c r="AA8">
        <v>4.9630999999999998</v>
      </c>
      <c r="AC8" s="1">
        <v>0.5</v>
      </c>
    </row>
    <row r="9" spans="1:31" x14ac:dyDescent="0.25">
      <c r="A9" s="1">
        <v>0.6</v>
      </c>
      <c r="E9" s="1">
        <v>0.6</v>
      </c>
      <c r="G9">
        <v>3.9809999999999999</v>
      </c>
      <c r="I9" s="1">
        <v>0.6</v>
      </c>
      <c r="J9">
        <v>4.1028000000000002</v>
      </c>
      <c r="K9">
        <v>5.4153000000000002</v>
      </c>
      <c r="M9" s="1">
        <v>0.6</v>
      </c>
      <c r="Q9" s="1">
        <v>0.6</v>
      </c>
      <c r="R9">
        <v>7.0757000000000003</v>
      </c>
      <c r="S9">
        <v>6.3779000000000003</v>
      </c>
      <c r="U9" s="1">
        <v>0.6</v>
      </c>
      <c r="V9">
        <v>4.3372000000000002</v>
      </c>
      <c r="W9">
        <v>4.9215</v>
      </c>
      <c r="Y9" s="1">
        <v>0.6</v>
      </c>
      <c r="Z9">
        <v>5.3719999999999999</v>
      </c>
      <c r="AA9">
        <v>5.0671999999999997</v>
      </c>
      <c r="AC9" s="1">
        <v>0.6</v>
      </c>
    </row>
    <row r="10" spans="1:31" x14ac:dyDescent="0.25">
      <c r="A10" s="1">
        <v>0.7</v>
      </c>
      <c r="E10" s="1">
        <v>0.7</v>
      </c>
      <c r="F10">
        <v>4.8672000000000004</v>
      </c>
      <c r="G10">
        <v>4.1479999999999997</v>
      </c>
      <c r="I10" s="1">
        <v>0.7</v>
      </c>
      <c r="J10">
        <v>4.7733999999999996</v>
      </c>
      <c r="K10">
        <v>5.9024000000000001</v>
      </c>
      <c r="M10" s="1">
        <v>0.7</v>
      </c>
      <c r="Q10" s="1">
        <v>0.7</v>
      </c>
      <c r="R10">
        <v>7.7195</v>
      </c>
      <c r="S10">
        <v>5.3053999999999997</v>
      </c>
      <c r="U10" s="1">
        <v>0.7</v>
      </c>
      <c r="V10">
        <v>3.9026000000000001</v>
      </c>
      <c r="W10">
        <v>5.2945000000000002</v>
      </c>
      <c r="Y10" s="1">
        <v>0.7</v>
      </c>
      <c r="Z10">
        <v>4.3190999999999997</v>
      </c>
      <c r="AC10" s="1">
        <v>0.7</v>
      </c>
    </row>
    <row r="11" spans="1:31" x14ac:dyDescent="0.25">
      <c r="A11" s="1">
        <v>0.8</v>
      </c>
      <c r="E11" s="1">
        <v>0.8</v>
      </c>
      <c r="F11">
        <v>5.3147000000000002</v>
      </c>
      <c r="G11">
        <v>3.4687999999999999</v>
      </c>
      <c r="I11" s="1">
        <v>0.8</v>
      </c>
      <c r="J11">
        <v>4.1219000000000001</v>
      </c>
      <c r="K11">
        <v>6.4217000000000004</v>
      </c>
      <c r="M11" s="1">
        <v>0.8</v>
      </c>
      <c r="Q11" s="1">
        <v>0.8</v>
      </c>
      <c r="R11">
        <v>7.7869999999999999</v>
      </c>
      <c r="S11">
        <v>4.9950000000000001</v>
      </c>
      <c r="U11" s="1">
        <v>0.8</v>
      </c>
      <c r="W11">
        <v>5.0686999999999998</v>
      </c>
      <c r="Y11" s="1">
        <v>0.8</v>
      </c>
      <c r="Z11">
        <v>4.0138999999999996</v>
      </c>
      <c r="AA11">
        <v>5.0286999999999997</v>
      </c>
      <c r="AC11" s="1">
        <v>0.8</v>
      </c>
    </row>
    <row r="12" spans="1:31" x14ac:dyDescent="0.25">
      <c r="A12" s="1">
        <v>0.9</v>
      </c>
      <c r="E12" s="1">
        <v>0.9</v>
      </c>
      <c r="F12">
        <v>5.2355</v>
      </c>
      <c r="G12">
        <v>4.5304000000000002</v>
      </c>
      <c r="I12" s="1">
        <v>0.9</v>
      </c>
      <c r="J12">
        <v>5.6859999999999999</v>
      </c>
      <c r="K12">
        <v>6.83</v>
      </c>
      <c r="M12" s="1">
        <v>0.9</v>
      </c>
      <c r="Q12" s="1">
        <v>0.9</v>
      </c>
      <c r="R12">
        <v>7.0049999999999999</v>
      </c>
      <c r="S12">
        <v>4.6906999999999996</v>
      </c>
      <c r="U12" s="1">
        <v>0.9</v>
      </c>
      <c r="V12">
        <v>4.8037999999999998</v>
      </c>
      <c r="W12">
        <v>5.4504000000000001</v>
      </c>
      <c r="Y12" s="1">
        <v>0.9</v>
      </c>
      <c r="Z12">
        <v>7.3860999999999999</v>
      </c>
      <c r="AA12">
        <v>5.3628999999999998</v>
      </c>
      <c r="AC12" s="1">
        <v>0.9</v>
      </c>
    </row>
    <row r="13" spans="1:31" x14ac:dyDescent="0.25">
      <c r="A13" s="1">
        <v>1</v>
      </c>
      <c r="E13" s="1">
        <v>1</v>
      </c>
      <c r="F13">
        <v>4.5183999999999997</v>
      </c>
      <c r="G13">
        <v>4.7247000000000003</v>
      </c>
      <c r="I13" s="1">
        <v>1</v>
      </c>
      <c r="J13">
        <v>6.0014000000000003</v>
      </c>
      <c r="K13">
        <v>4.7053000000000003</v>
      </c>
      <c r="M13" s="1">
        <v>1</v>
      </c>
      <c r="Q13" s="1">
        <v>1</v>
      </c>
      <c r="R13">
        <v>7.9184999999999999</v>
      </c>
      <c r="S13">
        <v>4.4135</v>
      </c>
      <c r="U13" s="1">
        <v>1</v>
      </c>
      <c r="V13">
        <v>4.6158000000000001</v>
      </c>
      <c r="W13">
        <v>5.6031000000000004</v>
      </c>
      <c r="Y13" s="1">
        <v>1</v>
      </c>
      <c r="Z13">
        <v>7.6288</v>
      </c>
      <c r="AA13">
        <v>4.8552999999999997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5.1181000000000001</v>
      </c>
      <c r="G15">
        <f>AVERAGE(G4:G13)</f>
        <v>4.2955199999999998</v>
      </c>
      <c r="J15">
        <f>AVERAGE(J4:J13)</f>
        <v>5.0260999999999996</v>
      </c>
      <c r="K15">
        <f>AVERAGE(K4:K13)</f>
        <v>5.7342600000000008</v>
      </c>
      <c r="N15" t="e">
        <f>AVERAGE(N4:N13)</f>
        <v>#DIV/0!</v>
      </c>
      <c r="O15" t="e">
        <f>AVERAGE(O4:O13)</f>
        <v>#DIV/0!</v>
      </c>
      <c r="R15">
        <f>AVERAGE(R4:R13)</f>
        <v>7.7355999999999989</v>
      </c>
      <c r="S15">
        <f>AVERAGE(S4:S13)</f>
        <v>5.5405777777777772</v>
      </c>
      <c r="V15">
        <f>AVERAGE(V4:V13)</f>
        <v>4.6102777777777781</v>
      </c>
      <c r="W15">
        <f>AVERAGE(W4:W13)</f>
        <v>5.42211</v>
      </c>
      <c r="Z15">
        <f>AVERAGE(Z4:Z13)</f>
        <v>5.621599999999999</v>
      </c>
      <c r="AA15">
        <f>AVERAGE(AA4:AA13)</f>
        <v>5.0964222222222224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0.37514187982681974</v>
      </c>
      <c r="G16">
        <f>STDEV(G4:G13)</f>
        <v>0.39729703078007861</v>
      </c>
      <c r="J16">
        <f>STDEV(J4:J13)</f>
        <v>0.63457409163767231</v>
      </c>
      <c r="K16">
        <f>STDEV(K4:K13)</f>
        <v>0.63459682949096785</v>
      </c>
      <c r="N16" t="e">
        <f>STDEV(N4:N13)</f>
        <v>#DIV/0!</v>
      </c>
      <c r="O16" t="e">
        <f>STDEV(O4:O13)</f>
        <v>#DIV/0!</v>
      </c>
      <c r="R16">
        <f>STDEV(R4:R13)</f>
        <v>0.81458589326110975</v>
      </c>
      <c r="S16">
        <f>STDEV(S4:S13)</f>
        <v>0.85522136283213868</v>
      </c>
      <c r="V16">
        <f>STDEV(V4:V13)</f>
        <v>0.64115168013851431</v>
      </c>
      <c r="W16">
        <f>STDEV(W4:W13)</f>
        <v>0.47965580587657969</v>
      </c>
      <c r="Z16">
        <f>STDEV(Z4:Z13)</f>
        <v>1.1935795044040149</v>
      </c>
      <c r="AA16">
        <f>STDEV(AA4:AA13)</f>
        <v>0.28367192219965048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0.75028375965363947</v>
      </c>
      <c r="G17">
        <f>2*G16</f>
        <v>0.79459406156015722</v>
      </c>
      <c r="J17">
        <f>2*J16</f>
        <v>1.2691481832753446</v>
      </c>
      <c r="K17">
        <f>2*K16</f>
        <v>1.2691936589819357</v>
      </c>
      <c r="N17" t="e">
        <f>2*N16</f>
        <v>#DIV/0!</v>
      </c>
      <c r="O17" t="e">
        <f>2*O16</f>
        <v>#DIV/0!</v>
      </c>
      <c r="R17">
        <f>2*R16</f>
        <v>1.6291717865222195</v>
      </c>
      <c r="S17">
        <f>2*S16</f>
        <v>1.7104427256642774</v>
      </c>
      <c r="V17">
        <f>2*V16</f>
        <v>1.2823033602770286</v>
      </c>
      <c r="W17">
        <f>2*W16</f>
        <v>0.95931161175315938</v>
      </c>
      <c r="Z17">
        <f>2*Z16</f>
        <v>2.3871590088080299</v>
      </c>
      <c r="AA17">
        <f>2*AA16</f>
        <v>0.56734384439930097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5.8683837596536392</v>
      </c>
      <c r="G18">
        <f>G15+G17</f>
        <v>5.0901140615601568</v>
      </c>
      <c r="J18">
        <f>J15+J17</f>
        <v>6.2952481832753442</v>
      </c>
      <c r="K18">
        <f>K15+K17</f>
        <v>7.0034536589819361</v>
      </c>
      <c r="N18" t="e">
        <f>N15+N17</f>
        <v>#DIV/0!</v>
      </c>
      <c r="O18" t="e">
        <f>O15+O17</f>
        <v>#DIV/0!</v>
      </c>
      <c r="R18">
        <f>R15+R17</f>
        <v>9.3647717865222191</v>
      </c>
      <c r="S18">
        <f>S15+S17</f>
        <v>7.2510205034420547</v>
      </c>
      <c r="V18">
        <f>V15+V17</f>
        <v>5.8925811380548065</v>
      </c>
      <c r="W18">
        <f>W15+W17</f>
        <v>6.3814216117531597</v>
      </c>
      <c r="Z18">
        <f>Z15+Z17</f>
        <v>8.0087590088080294</v>
      </c>
      <c r="AA18">
        <f>AA15+AA17</f>
        <v>5.6637660666215233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5.9569799999999997</v>
      </c>
      <c r="K26">
        <f t="shared" ref="K26:K36" si="1">AVERAGE(C3,G3,K3,O3,S3,W3,AA3,AE3)</f>
        <v>5.9669400000000001</v>
      </c>
      <c r="N26">
        <f>J27-J26</f>
        <v>-0.19625999999999966</v>
      </c>
      <c r="O26">
        <f>K27-K26</f>
        <v>-0.50899999999999945</v>
      </c>
      <c r="P26" s="1">
        <v>0.1</v>
      </c>
      <c r="Q26">
        <f>N26/J26*100</f>
        <v>-3.2946224429156996</v>
      </c>
      <c r="R26">
        <f>O26/K26*100</f>
        <v>-8.530335481838252</v>
      </c>
      <c r="U26">
        <f>J26</f>
        <v>5.9569799999999997</v>
      </c>
      <c r="V26">
        <f>K26</f>
        <v>5.9669400000000001</v>
      </c>
      <c r="W26">
        <f>Q26</f>
        <v>-3.2946224429156996</v>
      </c>
      <c r="X26">
        <f>Q27</f>
        <v>-6.1601684074816241</v>
      </c>
      <c r="Y26">
        <f>Q28</f>
        <v>7.1945851757098431</v>
      </c>
      <c r="Z26">
        <f>Q29</f>
        <v>-14.138120322713856</v>
      </c>
      <c r="AA26">
        <f>Q30</f>
        <v>-12.687637024129675</v>
      </c>
      <c r="AB26">
        <f>Q31</f>
        <v>-12.339390093638054</v>
      </c>
      <c r="AC26">
        <f>Q32</f>
        <v>-14.11151288068787</v>
      </c>
      <c r="AD26">
        <f>Q33</f>
        <v>-10.871364349049344</v>
      </c>
      <c r="AE26">
        <f>Q34</f>
        <v>1.1129800670809711</v>
      </c>
      <c r="AF26">
        <f>Q35</f>
        <v>3.0149505286235603</v>
      </c>
      <c r="AG26">
        <f>R26</f>
        <v>-8.530335481838252</v>
      </c>
      <c r="AH26">
        <f>R27</f>
        <v>-15.619396206430789</v>
      </c>
      <c r="AI26">
        <f>R28</f>
        <v>-15.92885130401848</v>
      </c>
      <c r="AJ26">
        <f>R29</f>
        <v>-9.8248013219506163</v>
      </c>
      <c r="AK26">
        <f>R30</f>
        <v>-5.2924949806768682</v>
      </c>
      <c r="AL26">
        <f>R31</f>
        <v>-13.647866410589007</v>
      </c>
      <c r="AM26">
        <f>R32</f>
        <v>-13.480360117581217</v>
      </c>
      <c r="AN26">
        <f>R33</f>
        <v>-16.262271784197601</v>
      </c>
      <c r="AO26">
        <f>R34</f>
        <v>-9.9558567708071433</v>
      </c>
      <c r="AP26">
        <f>R35</f>
        <v>-18.54484878346355</v>
      </c>
    </row>
    <row r="27" spans="1:42" x14ac:dyDescent="0.25">
      <c r="I27" s="1">
        <v>0.1</v>
      </c>
      <c r="J27">
        <f t="shared" si="0"/>
        <v>5.7607200000000001</v>
      </c>
      <c r="K27">
        <f t="shared" si="1"/>
        <v>5.4579400000000007</v>
      </c>
      <c r="N27">
        <f>J28-J26</f>
        <v>-0.36695999999999884</v>
      </c>
      <c r="O27">
        <f>K28-K26</f>
        <v>-0.93200000000000127</v>
      </c>
      <c r="P27" s="1">
        <v>0.2</v>
      </c>
      <c r="Q27">
        <f>N27/J26*100</f>
        <v>-6.1601684074816241</v>
      </c>
      <c r="R27">
        <f>O27/K26*100</f>
        <v>-15.619396206430789</v>
      </c>
    </row>
    <row r="28" spans="1:42" x14ac:dyDescent="0.25">
      <c r="I28" s="1">
        <v>0.2</v>
      </c>
      <c r="J28">
        <f t="shared" si="0"/>
        <v>5.5900200000000009</v>
      </c>
      <c r="K28">
        <f t="shared" si="1"/>
        <v>5.0349399999999989</v>
      </c>
      <c r="N28">
        <f>J29-J26</f>
        <v>0.42858000000000018</v>
      </c>
      <c r="O28">
        <f>K29-K26</f>
        <v>-0.95046500000000034</v>
      </c>
      <c r="P28" s="1">
        <v>0.3</v>
      </c>
      <c r="Q28">
        <f>N28/J26*100</f>
        <v>7.1945851757098431</v>
      </c>
      <c r="R28">
        <f>O28/K26*100</f>
        <v>-15.92885130401848</v>
      </c>
    </row>
    <row r="29" spans="1:42" x14ac:dyDescent="0.25">
      <c r="I29" s="1">
        <v>0.3</v>
      </c>
      <c r="J29">
        <f t="shared" si="0"/>
        <v>6.3855599999999999</v>
      </c>
      <c r="K29">
        <f t="shared" si="1"/>
        <v>5.0164749999999998</v>
      </c>
      <c r="N29">
        <f>J30-J26</f>
        <v>-0.84220499999999987</v>
      </c>
      <c r="O29">
        <f>K30-K26</f>
        <v>-0.58624000000000009</v>
      </c>
      <c r="P29" s="1">
        <v>0.4</v>
      </c>
      <c r="Q29">
        <f>N29/J26*100</f>
        <v>-14.138120322713856</v>
      </c>
      <c r="R29">
        <f>O29/K26*100</f>
        <v>-9.8248013219506163</v>
      </c>
    </row>
    <row r="30" spans="1:42" x14ac:dyDescent="0.25">
      <c r="I30" s="1">
        <v>0.4</v>
      </c>
      <c r="J30">
        <f t="shared" si="0"/>
        <v>5.1147749999999998</v>
      </c>
      <c r="K30">
        <f t="shared" si="1"/>
        <v>5.3807</v>
      </c>
      <c r="N30">
        <f>J31-J26</f>
        <v>-0.75579999999999981</v>
      </c>
      <c r="O30">
        <f>K31-K26</f>
        <v>-0.3158000000000003</v>
      </c>
      <c r="P30" s="1">
        <v>0.5</v>
      </c>
      <c r="Q30">
        <f>N30/J26*100</f>
        <v>-12.687637024129675</v>
      </c>
      <c r="R30">
        <f>O30/K26*100</f>
        <v>-5.2924949806768682</v>
      </c>
    </row>
    <row r="31" spans="1:42" x14ac:dyDescent="0.25">
      <c r="I31" s="1">
        <v>0.5</v>
      </c>
      <c r="J31">
        <f t="shared" si="0"/>
        <v>5.2011799999999999</v>
      </c>
      <c r="K31">
        <f t="shared" si="1"/>
        <v>5.6511399999999998</v>
      </c>
      <c r="N31">
        <f>J32-J26</f>
        <v>-0.73505500000000001</v>
      </c>
      <c r="O31">
        <f>K32-K26</f>
        <v>-0.81435999999999975</v>
      </c>
      <c r="P31" s="1">
        <v>0.6</v>
      </c>
      <c r="Q31">
        <f>N31/J26*100</f>
        <v>-12.339390093638054</v>
      </c>
      <c r="R31">
        <f>O31/K26*100</f>
        <v>-13.647866410589007</v>
      </c>
    </row>
    <row r="32" spans="1:42" x14ac:dyDescent="0.25">
      <c r="I32" s="1">
        <v>0.6</v>
      </c>
      <c r="J32">
        <f t="shared" si="0"/>
        <v>5.2219249999999997</v>
      </c>
      <c r="K32">
        <f t="shared" si="1"/>
        <v>5.1525800000000004</v>
      </c>
      <c r="N32">
        <f>J33-J26</f>
        <v>-0.84062000000000037</v>
      </c>
      <c r="O32">
        <f>K33-K26</f>
        <v>-0.80436500000000066</v>
      </c>
      <c r="P32" s="1">
        <v>0.7</v>
      </c>
      <c r="Q32">
        <f>N32/J26*100</f>
        <v>-14.11151288068787</v>
      </c>
      <c r="R32">
        <f>O32/K26*100</f>
        <v>-13.480360117581217</v>
      </c>
    </row>
    <row r="33" spans="1:18" x14ac:dyDescent="0.25">
      <c r="I33" s="1">
        <v>0.7</v>
      </c>
      <c r="J33">
        <f t="shared" si="0"/>
        <v>5.1163599999999994</v>
      </c>
      <c r="K33">
        <f t="shared" si="1"/>
        <v>5.1625749999999995</v>
      </c>
      <c r="N33">
        <f>J34-J26</f>
        <v>-0.64760499999999954</v>
      </c>
      <c r="O33">
        <f>K34-K26</f>
        <v>-0.97036000000000033</v>
      </c>
      <c r="P33" s="1">
        <v>0.8</v>
      </c>
      <c r="Q33">
        <f>N33/J26*100</f>
        <v>-10.871364349049344</v>
      </c>
      <c r="R33">
        <f>O33/K26*100</f>
        <v>-16.262271784197601</v>
      </c>
    </row>
    <row r="34" spans="1:18" x14ac:dyDescent="0.25">
      <c r="I34" s="1">
        <v>0.8</v>
      </c>
      <c r="J34">
        <f t="shared" si="0"/>
        <v>5.3093750000000002</v>
      </c>
      <c r="K34">
        <f t="shared" si="1"/>
        <v>4.9965799999999998</v>
      </c>
      <c r="N34">
        <f>J35-J26</f>
        <v>6.6300000000000026E-2</v>
      </c>
      <c r="O34">
        <f>K35-K26</f>
        <v>-0.59405999999999981</v>
      </c>
      <c r="P34" s="1">
        <v>0.9</v>
      </c>
      <c r="Q34">
        <f>N34/J26*100</f>
        <v>1.1129800670809711</v>
      </c>
      <c r="R34">
        <f>O34/K26*100</f>
        <v>-9.9558567708071433</v>
      </c>
    </row>
    <row r="35" spans="1:18" x14ac:dyDescent="0.25">
      <c r="I35" s="1">
        <v>0.9</v>
      </c>
      <c r="J35">
        <f t="shared" si="0"/>
        <v>6.0232799999999997</v>
      </c>
      <c r="K35">
        <f t="shared" si="1"/>
        <v>5.3728800000000003</v>
      </c>
      <c r="N35">
        <f>J36-J26</f>
        <v>0.17959999999999976</v>
      </c>
      <c r="O35">
        <f>K36-K26</f>
        <v>-1.10656</v>
      </c>
      <c r="P35" s="1">
        <v>1</v>
      </c>
      <c r="Q35">
        <f>N35/J26*100</f>
        <v>3.0149505286235603</v>
      </c>
      <c r="R35">
        <f>O35/K26*100</f>
        <v>-18.54484878346355</v>
      </c>
    </row>
    <row r="36" spans="1:18" x14ac:dyDescent="0.25">
      <c r="I36" s="1">
        <v>1</v>
      </c>
      <c r="J36">
        <f t="shared" si="0"/>
        <v>6.1365799999999995</v>
      </c>
      <c r="K36">
        <f t="shared" si="1"/>
        <v>4.8603800000000001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5.7436999999999996</v>
      </c>
      <c r="C42">
        <f>G3</f>
        <v>5.3113000000000001</v>
      </c>
    </row>
    <row r="43" spans="1:18" x14ac:dyDescent="0.25">
      <c r="A43" s="1">
        <v>3</v>
      </c>
      <c r="B43">
        <f>J3</f>
        <v>4.9785000000000004</v>
      </c>
      <c r="C43">
        <f>K3</f>
        <v>5.8879999999999999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8.2729999999999997</v>
      </c>
      <c r="C45">
        <f>S3</f>
        <v>6.2324999999999999</v>
      </c>
    </row>
    <row r="46" spans="1:18" x14ac:dyDescent="0.25">
      <c r="A46" s="1">
        <v>6</v>
      </c>
      <c r="B46">
        <f>V3</f>
        <v>5.5804</v>
      </c>
      <c r="C46">
        <f>W3</f>
        <v>6.1467000000000001</v>
      </c>
    </row>
    <row r="47" spans="1:18" x14ac:dyDescent="0.25">
      <c r="A47" s="1">
        <v>7</v>
      </c>
      <c r="B47">
        <f>Z3</f>
        <v>5.2092999999999998</v>
      </c>
      <c r="C47">
        <f>AA3</f>
        <v>6.2561999999999998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3.7231125</v>
      </c>
      <c r="C50">
        <f>AVERAGE(C41:C48)</f>
        <v>3.7293375000000002</v>
      </c>
    </row>
    <row r="51" spans="1:3" x14ac:dyDescent="0.25">
      <c r="A51" t="s">
        <v>8</v>
      </c>
      <c r="B51">
        <f>STDEV(B41:B48)</f>
        <v>3.2426448219393378</v>
      </c>
      <c r="C51">
        <f>STDEV(C41:C48)</f>
        <v>3.1025519854917132</v>
      </c>
    </row>
    <row r="52" spans="1:3" x14ac:dyDescent="0.25">
      <c r="A52" t="s">
        <v>20</v>
      </c>
      <c r="B52">
        <f>1.5*B51</f>
        <v>4.8639672329090065</v>
      </c>
      <c r="C52">
        <f>1.5*C51</f>
        <v>4.6538279782375698</v>
      </c>
    </row>
    <row r="53" spans="1:3" x14ac:dyDescent="0.25">
      <c r="A53" t="s">
        <v>9</v>
      </c>
      <c r="B53">
        <f>2*B51</f>
        <v>6.4852896438786756</v>
      </c>
      <c r="C53">
        <f>2*C51</f>
        <v>6.2051039709834264</v>
      </c>
    </row>
    <row r="54" spans="1:3" x14ac:dyDescent="0.25">
      <c r="A54" t="s">
        <v>21</v>
      </c>
      <c r="B54">
        <f>B50+B52</f>
        <v>8.5870797329090074</v>
      </c>
      <c r="C54">
        <f>C50+C52</f>
        <v>8.3831654782375704</v>
      </c>
    </row>
    <row r="55" spans="1:3" x14ac:dyDescent="0.25">
      <c r="A55" t="s">
        <v>10</v>
      </c>
      <c r="B55">
        <f>B50+B53</f>
        <v>10.208402143878676</v>
      </c>
      <c r="C55">
        <f>C50+C53</f>
        <v>9.9344414709834261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2015-03-18T03:49:40Z</dcterms:created>
  <dcterms:modified xsi:type="dcterms:W3CDTF">2015-04-20T02:17:08Z</dcterms:modified>
</cp:coreProperties>
</file>