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6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N32" i="1" l="1"/>
  <c r="Q32" i="1" s="1"/>
  <c r="AC26" i="1" s="1"/>
  <c r="AA18" i="1"/>
  <c r="N27" i="1"/>
  <c r="Q27" i="1" s="1"/>
  <c r="X26" i="1" s="1"/>
  <c r="N35" i="1"/>
  <c r="Q35" i="1" s="1"/>
  <c r="AF26" i="1" s="1"/>
  <c r="O31" i="1"/>
  <c r="R31" i="1" s="1"/>
  <c r="AL26" i="1" s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O28" i="1"/>
  <c r="R28" i="1" s="1"/>
  <c r="AI26" i="1" s="1"/>
  <c r="Z18" i="1"/>
  <c r="N26" i="1"/>
  <c r="Q26" i="1" s="1"/>
  <c r="W26" i="1" s="1"/>
  <c r="N34" i="1"/>
  <c r="Q34" i="1" s="1"/>
  <c r="AE26" i="1" s="1"/>
  <c r="O30" i="1"/>
  <c r="R30" i="1" s="1"/>
  <c r="AK26" i="1" s="1"/>
  <c r="N33" i="1"/>
  <c r="Q33" i="1" s="1"/>
  <c r="AD26" i="1" s="1"/>
  <c r="O32" i="1"/>
  <c r="R32" i="1" s="1"/>
  <c r="AM26" i="1" s="1"/>
  <c r="O33" i="1"/>
  <c r="R33" i="1" s="1"/>
  <c r="AN26" i="1" s="1"/>
  <c r="B53" i="1"/>
  <c r="B52" i="1"/>
  <c r="C53" i="1"/>
  <c r="C52" i="1"/>
  <c r="F18" i="1"/>
  <c r="N18" i="1"/>
  <c r="V18" i="1"/>
  <c r="AD18" i="1"/>
  <c r="N30" i="1"/>
  <c r="Q30" i="1" s="1"/>
  <c r="AA26" i="1" s="1"/>
  <c r="O29" i="1"/>
  <c r="R29" i="1" s="1"/>
  <c r="AJ26" i="1" s="1"/>
  <c r="B50" i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<sst xmlns="http://schemas.openxmlformats.org/spreadsheetml/2006/main" count="48" uniqueCount="22">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</sst>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8.1232000000000006</v>
      </c>
      <c r="C3">
        <v>5.5692000000000004</v>
      </c>
      <c r="E3" s="1">
        <v>535</v>
      </c>
      <c r="F3">
        <v>6.8541999999999996</v>
      </c>
      <c r="G3">
        <v>4.6196999999999999</v>
      </c>
      <c r="I3" s="1">
        <v>535</v>
      </c>
      <c r="J3">
        <v>7.0106999999999999</v>
      </c>
      <c r="K3">
        <v>4.6878000000000002</v>
      </c>
      <c r="M3" s="1">
        <v>535</v>
      </c>
      <c r="N3">
        <v>6.452</v>
      </c>
      <c r="O3">
        <v>4.5218999999999996</v>
      </c>
      <c r="Q3" s="1">
        <v>535</v>
      </c>
      <c r="U3" s="1">
        <v>535</v>
      </c>
      <c r="Y3" s="1">
        <v>535</v>
      </c>
      <c r="AC3" s="1">
        <v>535</v>
      </c>
      <c r="AD3">
        <v>7.3010999999999999</v>
      </c>
      <c r="AE3">
        <v>4.4413999999999998</v>
      </c>
    </row>
    <row r="4" spans="1:31" x14ac:dyDescent="0.25">
      <c r="A4" s="1">
        <v>0.1</v>
      </c>
      <c r="B4">
        <v>8.5671999999999997</v>
      </c>
      <c r="C4">
        <v>5.6994999999999996</v>
      </c>
      <c r="E4" s="1">
        <v>0.1</v>
      </c>
      <c r="F4">
        <v>8.4609000000000005</v>
      </c>
      <c r="G4">
        <v>4.1143999999999998</v>
      </c>
      <c r="I4" s="1">
        <v>0.1</v>
      </c>
      <c r="J4">
        <v>8.5510000000000002</v>
      </c>
      <c r="K4">
        <v>5.2561999999999998</v>
      </c>
      <c r="M4" s="1">
        <v>0.1</v>
      </c>
      <c r="N4">
        <v>6.6395</v>
      </c>
      <c r="O4">
        <v>4.4494999999999996</v>
      </c>
      <c r="Q4" s="1">
        <v>0.1</v>
      </c>
      <c r="U4" s="1">
        <v>0.1</v>
      </c>
      <c r="Y4" s="1">
        <v>0.1</v>
      </c>
      <c r="AC4" s="1">
        <v>0.1</v>
      </c>
      <c r="AD4">
        <v>11.0566</v>
      </c>
      <c r="AE4">
        <v>4.5237999999999996</v>
      </c>
    </row>
    <row r="5" spans="1:31" x14ac:dyDescent="0.25">
      <c r="A5" s="1">
        <v>0.2</v>
      </c>
      <c r="B5">
        <v>6.6764000000000001</v>
      </c>
      <c r="C5">
        <v>5.3571</v>
      </c>
      <c r="E5" s="1">
        <v>0.2</v>
      </c>
      <c r="F5">
        <v>6.0030999999999999</v>
      </c>
      <c r="G5">
        <v>4.0411000000000001</v>
      </c>
      <c r="I5" s="1">
        <v>0.2</v>
      </c>
      <c r="J5">
        <v>7.4729999999999999</v>
      </c>
      <c r="K5">
        <v>5.1191000000000004</v>
      </c>
      <c r="M5" s="1">
        <v>0.2</v>
      </c>
      <c r="N5">
        <v>6.6474000000000002</v>
      </c>
      <c r="O5">
        <v>4.0358999999999998</v>
      </c>
      <c r="Q5" s="1">
        <v>0.2</v>
      </c>
      <c r="U5" s="1">
        <v>0.2</v>
      </c>
      <c r="Y5" s="1">
        <v>0.2</v>
      </c>
      <c r="AC5" s="1">
        <v>0.2</v>
      </c>
      <c r="AD5">
        <v>7.9481000000000002</v>
      </c>
      <c r="AE5">
        <v>4.0831</v>
      </c>
    </row>
    <row r="6" spans="1:31" x14ac:dyDescent="0.25">
      <c r="A6" s="1">
        <v>0.3</v>
      </c>
      <c r="B6">
        <v>8.7873000000000001</v>
      </c>
      <c r="C6">
        <v>3.4336000000000002</v>
      </c>
      <c r="E6" s="1">
        <v>0.3</v>
      </c>
      <c r="F6">
        <v>7.8949999999999996</v>
      </c>
      <c r="G6">
        <v>3.7854000000000001</v>
      </c>
      <c r="I6" s="1">
        <v>0.3</v>
      </c>
      <c r="J6">
        <v>6.8855000000000004</v>
      </c>
      <c r="K6">
        <v>5.6840000000000002</v>
      </c>
      <c r="M6" s="1">
        <v>0.3</v>
      </c>
      <c r="N6">
        <v>4.8489000000000004</v>
      </c>
      <c r="O6">
        <v>4.3750999999999998</v>
      </c>
      <c r="Q6" s="1">
        <v>0.3</v>
      </c>
      <c r="U6" s="1">
        <v>0.3</v>
      </c>
      <c r="Y6" s="1">
        <v>0.3</v>
      </c>
      <c r="AC6" s="1">
        <v>0.3</v>
      </c>
      <c r="AD6">
        <v>8.4418000000000006</v>
      </c>
      <c r="AE6">
        <v>6.0064000000000002</v>
      </c>
    </row>
    <row r="7" spans="1:31" x14ac:dyDescent="0.25">
      <c r="A7" s="1">
        <v>0.4</v>
      </c>
      <c r="B7">
        <v>7.1657999999999999</v>
      </c>
      <c r="C7">
        <v>4.1646000000000001</v>
      </c>
      <c r="E7" s="1">
        <v>0.4</v>
      </c>
      <c r="F7">
        <v>7.9702999999999999</v>
      </c>
      <c r="G7">
        <v>4.4336000000000002</v>
      </c>
      <c r="I7" s="1">
        <v>0.4</v>
      </c>
      <c r="J7">
        <v>7.4622000000000002</v>
      </c>
      <c r="K7">
        <v>4.2961</v>
      </c>
      <c r="M7" s="1">
        <v>0.4</v>
      </c>
      <c r="N7">
        <v>5.6356000000000002</v>
      </c>
      <c r="O7">
        <v>4.0507999999999997</v>
      </c>
      <c r="Q7" s="1">
        <v>0.4</v>
      </c>
      <c r="U7" s="1">
        <v>0.4</v>
      </c>
      <c r="Y7" s="1">
        <v>0.4</v>
      </c>
      <c r="AC7" s="1">
        <v>0.4</v>
      </c>
      <c r="AD7">
        <v>7.8765000000000001</v>
      </c>
      <c r="AE7">
        <v>3.7412999999999998</v>
      </c>
    </row>
    <row r="8" spans="1:31" x14ac:dyDescent="0.25">
      <c r="A8" s="1">
        <v>0.5</v>
      </c>
      <c r="B8">
        <v>7.6440999999999999</v>
      </c>
      <c r="C8">
        <v>3.9117999999999999</v>
      </c>
      <c r="E8" s="1">
        <v>0.5</v>
      </c>
      <c r="F8">
        <v>7.56</v>
      </c>
      <c r="G8">
        <v>4.7908999999999997</v>
      </c>
      <c r="I8" s="1">
        <v>0.5</v>
      </c>
      <c r="J8">
        <v>6.6223000000000001</v>
      </c>
      <c r="K8">
        <v>4.2008999999999999</v>
      </c>
      <c r="M8" s="1">
        <v>0.5</v>
      </c>
      <c r="N8">
        <v>5.2396000000000003</v>
      </c>
      <c r="O8">
        <v>4.2233000000000001</v>
      </c>
      <c r="Q8" s="1">
        <v>0.5</v>
      </c>
      <c r="U8" s="1">
        <v>0.5</v>
      </c>
      <c r="Y8" s="1">
        <v>0.5</v>
      </c>
      <c r="AC8" s="1">
        <v>0.5</v>
      </c>
      <c r="AD8">
        <v>9.1995000000000005</v>
      </c>
      <c r="AE8">
        <v>5.1219000000000001</v>
      </c>
    </row>
    <row r="9" spans="1:31" x14ac:dyDescent="0.25">
      <c r="A9" s="1">
        <v>0.6</v>
      </c>
      <c r="B9">
        <v>8.2225999999999999</v>
      </c>
      <c r="C9">
        <v>4.0343999999999998</v>
      </c>
      <c r="E9" s="1">
        <v>0.6</v>
      </c>
      <c r="F9">
        <v>6.6139000000000001</v>
      </c>
      <c r="G9">
        <v>4.8152999999999997</v>
      </c>
      <c r="I9" s="1">
        <v>0.6</v>
      </c>
      <c r="J9">
        <v>5.9691999999999998</v>
      </c>
      <c r="K9">
        <v>5.6219000000000001</v>
      </c>
      <c r="M9" s="1">
        <v>0.6</v>
      </c>
      <c r="N9">
        <v>9.3246000000000002</v>
      </c>
      <c r="O9">
        <v>4.1866000000000003</v>
      </c>
      <c r="Q9" s="1">
        <v>0.6</v>
      </c>
      <c r="U9" s="1">
        <v>0.6</v>
      </c>
      <c r="Y9" s="1">
        <v>0.6</v>
      </c>
      <c r="AC9" s="1">
        <v>0.6</v>
      </c>
      <c r="AD9">
        <v>9.6561000000000003</v>
      </c>
      <c r="AE9">
        <v>5.1750999999999996</v>
      </c>
    </row>
    <row r="10" spans="1:31" x14ac:dyDescent="0.25">
      <c r="A10" s="1">
        <v>0.7</v>
      </c>
      <c r="B10">
        <v>8.5528999999999993</v>
      </c>
      <c r="C10">
        <v>4.7503000000000002</v>
      </c>
      <c r="E10" s="1">
        <v>0.7</v>
      </c>
      <c r="F10">
        <v>6.7236000000000002</v>
      </c>
      <c r="G10">
        <v>4.6016000000000004</v>
      </c>
      <c r="I10" s="1">
        <v>0.7</v>
      </c>
      <c r="J10">
        <v>6.4261999999999997</v>
      </c>
      <c r="K10">
        <v>4.5217999999999998</v>
      </c>
      <c r="M10" s="1">
        <v>0.7</v>
      </c>
      <c r="N10">
        <v>7.5259</v>
      </c>
      <c r="O10">
        <v>3.8148</v>
      </c>
      <c r="Q10" s="1">
        <v>0.7</v>
      </c>
      <c r="U10" s="1">
        <v>0.7</v>
      </c>
      <c r="Y10" s="1">
        <v>0.7</v>
      </c>
      <c r="AC10" s="1">
        <v>0.7</v>
      </c>
      <c r="AD10">
        <v>6.0506000000000002</v>
      </c>
      <c r="AE10">
        <v>4.7751999999999999</v>
      </c>
    </row>
    <row r="11" spans="1:31" x14ac:dyDescent="0.25">
      <c r="A11" s="1">
        <v>0.8</v>
      </c>
      <c r="B11">
        <v>8.0478000000000005</v>
      </c>
      <c r="C11">
        <v>3.8854000000000002</v>
      </c>
      <c r="E11" s="1">
        <v>0.8</v>
      </c>
      <c r="F11">
        <v>7.8547000000000002</v>
      </c>
      <c r="G11">
        <v>4.5498000000000003</v>
      </c>
      <c r="I11" s="1">
        <v>0.8</v>
      </c>
      <c r="J11">
        <v>6.1547000000000001</v>
      </c>
      <c r="K11">
        <v>5.9970999999999997</v>
      </c>
      <c r="M11" s="1">
        <v>0.8</v>
      </c>
      <c r="N11">
        <v>8.4354999999999993</v>
      </c>
      <c r="O11">
        <v>4.2747000000000002</v>
      </c>
      <c r="Q11" s="1">
        <v>0.8</v>
      </c>
      <c r="U11" s="1">
        <v>0.8</v>
      </c>
      <c r="Y11" s="1">
        <v>0.8</v>
      </c>
      <c r="AC11" s="1">
        <v>0.8</v>
      </c>
      <c r="AD11">
        <v>10.533300000000001</v>
      </c>
      <c r="AE11">
        <v>4.9010999999999996</v>
      </c>
    </row>
    <row r="12" spans="1:31" x14ac:dyDescent="0.25">
      <c r="A12" s="1">
        <v>0.9</v>
      </c>
      <c r="B12">
        <v>7.1185999999999998</v>
      </c>
      <c r="C12">
        <v>4.4774000000000003</v>
      </c>
      <c r="E12" s="1">
        <v>0.9</v>
      </c>
      <c r="F12">
        <v>6.0529999999999999</v>
      </c>
      <c r="G12">
        <v>4.4154</v>
      </c>
      <c r="I12" s="1">
        <v>0.9</v>
      </c>
      <c r="J12">
        <v>6.5579000000000001</v>
      </c>
      <c r="K12">
        <v>4.7823000000000002</v>
      </c>
      <c r="M12" s="1">
        <v>0.9</v>
      </c>
      <c r="N12">
        <v>5.6245000000000003</v>
      </c>
      <c r="O12">
        <v>3.9487999999999999</v>
      </c>
      <c r="Q12" s="1">
        <v>0.9</v>
      </c>
      <c r="U12" s="1">
        <v>0.9</v>
      </c>
      <c r="Y12" s="1">
        <v>0.9</v>
      </c>
      <c r="AC12" s="1">
        <v>0.9</v>
      </c>
      <c r="AD12">
        <v>7.0503</v>
      </c>
      <c r="AE12">
        <v>4.7904</v>
      </c>
    </row>
    <row r="13" spans="1:31" x14ac:dyDescent="0.25">
      <c r="A13" s="1">
        <v>1</v>
      </c>
      <c r="B13">
        <v>6.6371000000000002</v>
      </c>
      <c r="C13">
        <v>4.2473000000000001</v>
      </c>
      <c r="E13" s="1">
        <v>1</v>
      </c>
      <c r="F13">
        <v>6.7446999999999999</v>
      </c>
      <c r="G13">
        <v>4.9696999999999996</v>
      </c>
      <c r="I13" s="1">
        <v>1</v>
      </c>
      <c r="J13">
        <v>8.4986999999999995</v>
      </c>
      <c r="K13">
        <v>5.1210000000000004</v>
      </c>
      <c r="M13" s="1">
        <v>1</v>
      </c>
      <c r="N13">
        <v>6.4382000000000001</v>
      </c>
      <c r="O13">
        <v>4.048</v>
      </c>
      <c r="Q13" s="1">
        <v>1</v>
      </c>
      <c r="U13" s="1">
        <v>1</v>
      </c>
      <c r="Y13" s="1">
        <v>1</v>
      </c>
      <c r="AC13" s="1">
        <v>1</v>
      </c>
      <c r="AD13">
        <v>7.9020999999999999</v>
      </c>
      <c r="AE13">
        <v>4.9923999999999999</v>
      </c>
    </row>
    <row r="15" spans="1:31" x14ac:dyDescent="0.25">
      <c r="A15" t="s">
        <v>7</v>
      </c>
      <c r="B15">
        <f>AVERAGE(B4:B13)</f>
        <v>7.7419800000000008</v>
      </c>
      <c r="C15">
        <f>AVERAGE(C4:C13)</f>
        <v>4.3961400000000008</v>
      </c>
      <c r="F15">
        <f>AVERAGE(F4:F13)</f>
        <v>7.1879200000000001</v>
      </c>
      <c r="G15">
        <f>AVERAGE(G4:G13)</f>
        <v>4.4517199999999999</v>
      </c>
      <c r="J15">
        <f>AVERAGE(J4:J13)</f>
        <v>7.0600700000000005</v>
      </c>
      <c r="K15">
        <f>AVERAGE(K4:K13)</f>
        <v>5.0600400000000008</v>
      </c>
      <c r="N15">
        <f>AVERAGE(N4:N13)</f>
        <v>6.6359699999999986</v>
      </c>
      <c r="O15">
        <f>AVERAGE(O4:O13)</f>
        <v>4.1407499999999997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8.5714900000000007</v>
      </c>
      <c r="AE15">
        <f>AVERAGE(AE4:AE13)</f>
        <v>4.8110699999999991</v>
      </c>
    </row>
    <row r="16" spans="1:31" x14ac:dyDescent="0.25">
      <c r="A16" t="s">
        <v>8</v>
      </c>
      <c r="B16">
        <f>STDEV(B4:B13)</f>
        <v>0.80568685094010173</v>
      </c>
      <c r="C16">
        <f>STDEV(C4:C13)</f>
        <v>0.69783535816918141</v>
      </c>
      <c r="F16">
        <f>STDEV(F4:F13)</f>
        <v>0.86595968574371296</v>
      </c>
      <c r="G16">
        <f>STDEV(G4:G13)</f>
        <v>0.37648134910274389</v>
      </c>
      <c r="J16">
        <f>STDEV(J4:J13)</f>
        <v>0.91351115063437083</v>
      </c>
      <c r="K16">
        <f>STDEV(K4:K13)</f>
        <v>0.60711931867723212</v>
      </c>
      <c r="N16">
        <f>STDEV(N4:N13)</f>
        <v>1.432385385796874</v>
      </c>
      <c r="O16">
        <f>STDEV(O4:O13)</f>
        <v>0.19660482219699268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1.549217711871947</v>
      </c>
      <c r="AE16">
        <f>STDEV(AE4:AE13)</f>
        <v>0.61981350609142183</v>
      </c>
    </row>
    <row r="17" spans="1:42" x14ac:dyDescent="0.25">
      <c r="A17" t="s">
        <v>9</v>
      </c>
      <c r="B17">
        <f>2*B16</f>
        <v>1.6113737018802035</v>
      </c>
      <c r="C17">
        <f>2*C16</f>
        <v>1.3956707163383628</v>
      </c>
      <c r="F17">
        <f>2*F16</f>
        <v>1.7319193714874259</v>
      </c>
      <c r="G17">
        <f>2*G16</f>
        <v>0.75296269820548778</v>
      </c>
      <c r="J17">
        <f>2*J16</f>
        <v>1.8270223012687417</v>
      </c>
      <c r="K17">
        <f>2*K16</f>
        <v>1.2142386373544642</v>
      </c>
      <c r="N17">
        <f>2*N16</f>
        <v>2.864770771593748</v>
      </c>
      <c r="O17">
        <f>2*O16</f>
        <v>0.39320964439398537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3.098435423743894</v>
      </c>
      <c r="AE17">
        <f>2*AE16</f>
        <v>1.2396270121828437</v>
      </c>
    </row>
    <row r="18" spans="1:42" x14ac:dyDescent="0.25">
      <c r="A18" t="s">
        <v>10</v>
      </c>
      <c r="B18">
        <f>B15+B17</f>
        <v>9.353353701880204</v>
      </c>
      <c r="C18">
        <f>C15+C17</f>
        <v>5.7918107163383636</v>
      </c>
      <c r="F18">
        <f>F15+F17</f>
        <v>8.9198393714874253</v>
      </c>
      <c r="G18">
        <f>G15+G17</f>
        <v>5.2046826982054881</v>
      </c>
      <c r="J18">
        <f>J15+J17</f>
        <v>8.8870923012687424</v>
      </c>
      <c r="K18">
        <f>K15+K17</f>
        <v>6.274278637354465</v>
      </c>
      <c r="N18">
        <f>N15+N17</f>
        <v>9.5007407715937475</v>
      </c>
      <c r="O18">
        <f>O15+O17</f>
        <v>4.5339596443939847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11.669925423743894</v>
      </c>
      <c r="AE18">
        <f>AE15+AE17</f>
        <v>6.0506970121828427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7.1482399999999995</v>
      </c>
      <c r="K26">
        <f t="shared" ref="K26:K36" si="1">AVERAGE(C3,G3,K3,O3,S3,W3,AA3,AE3)</f>
        <v>4.7679999999999989</v>
      </c>
      <c r="N26">
        <f>J27-J26</f>
        <v>1.5068000000000001</v>
      </c>
      <c r="O26">
        <f>K27-K26</f>
        <v>4.0680000000000938E-2</v>
      </c>
      <c r="P26" s="1">
        <v>0.1</v>
      </c>
      <c r="Q26">
        <f>N26/J26*100</f>
        <v>21.079314628495968</v>
      </c>
      <c r="R26">
        <f>O26/K26*100</f>
        <v>0.85318791946310713</v>
      </c>
      <c r="U26">
        <f>J26</f>
        <v>7.1482399999999995</v>
      </c>
      <c r="V26">
        <f>K26</f>
        <v>4.7679999999999989</v>
      </c>
      <c r="W26">
        <f>Q26</f>
        <v>21.079314628495968</v>
      </c>
      <c r="X26">
        <f>Q27</f>
        <v>-2.7788658466979062</v>
      </c>
      <c r="Y26">
        <f>Q28</f>
        <v>3.1260841829597248</v>
      </c>
      <c r="Z26">
        <f>Q29</f>
        <v>1.032981545107615</v>
      </c>
      <c r="AA26">
        <f>Q30</f>
        <v>1.4669345181471425</v>
      </c>
      <c r="AB26">
        <f>Q31</f>
        <v>11.318030732040341</v>
      </c>
      <c r="AC26">
        <f>Q32</f>
        <v>-1.29262587713897</v>
      </c>
      <c r="AD26">
        <f>Q33</f>
        <v>14.786297046545727</v>
      </c>
      <c r="AE26">
        <f>Q34</f>
        <v>-9.336284176244753</v>
      </c>
      <c r="AF26">
        <f>Q35</f>
        <v>1.3418687676966576</v>
      </c>
      <c r="AG26">
        <f>R26</f>
        <v>0.85318791946310713</v>
      </c>
      <c r="AH26">
        <f>R27</f>
        <v>-5.0490771812080304</v>
      </c>
      <c r="AI26">
        <f>R28</f>
        <v>-2.3301174496644017</v>
      </c>
      <c r="AJ26">
        <f>R29</f>
        <v>-13.228187919463075</v>
      </c>
      <c r="AK26">
        <f>R30</f>
        <v>-6.6744966442952913</v>
      </c>
      <c r="AL26">
        <f>R31</f>
        <v>-2.8104026845616796E-2</v>
      </c>
      <c r="AM26">
        <f>R32</f>
        <v>-5.7730704697986459</v>
      </c>
      <c r="AN26">
        <f>R33</f>
        <v>-0.97273489932884261</v>
      </c>
      <c r="AO26">
        <f>R34</f>
        <v>-5.9802852348993154</v>
      </c>
      <c r="AP26">
        <f>R35</f>
        <v>-1.9362416107382361</v>
      </c>
    </row>
    <row r="27" spans="1:42" x14ac:dyDescent="0.25">
      <c r="I27" s="1">
        <v>0.1</v>
      </c>
      <c r="J27">
        <f t="shared" si="0"/>
        <v>8.6550399999999996</v>
      </c>
      <c r="K27">
        <f t="shared" si="1"/>
        <v>4.8086799999999998</v>
      </c>
      <c r="N27">
        <f>J28-J26</f>
        <v>-0.19863999999999837</v>
      </c>
      <c r="O27">
        <f>K28-K26</f>
        <v>-0.24073999999999884</v>
      </c>
      <c r="P27" s="1">
        <v>0.2</v>
      </c>
      <c r="Q27">
        <f>N27/J26*100</f>
        <v>-2.7788658466979062</v>
      </c>
      <c r="R27">
        <f>O27/K26*100</f>
        <v>-5.0490771812080304</v>
      </c>
    </row>
    <row r="28" spans="1:42" x14ac:dyDescent="0.25">
      <c r="I28" s="1">
        <v>0.2</v>
      </c>
      <c r="J28">
        <f t="shared" si="0"/>
        <v>6.9496000000000011</v>
      </c>
      <c r="K28">
        <f t="shared" si="1"/>
        <v>4.5272600000000001</v>
      </c>
      <c r="N28">
        <f>J29-J26</f>
        <v>0.22346000000000021</v>
      </c>
      <c r="O28">
        <f>K29-K26</f>
        <v>-0.11109999999999864</v>
      </c>
      <c r="P28" s="1">
        <v>0.3</v>
      </c>
      <c r="Q28">
        <f>N28/J26*100</f>
        <v>3.1260841829597248</v>
      </c>
      <c r="R28">
        <f>O28/K26*100</f>
        <v>-2.3301174496644017</v>
      </c>
    </row>
    <row r="29" spans="1:42" x14ac:dyDescent="0.25">
      <c r="I29" s="1">
        <v>0.3</v>
      </c>
      <c r="J29">
        <f t="shared" si="0"/>
        <v>7.3716999999999997</v>
      </c>
      <c r="K29">
        <f t="shared" si="1"/>
        <v>4.6569000000000003</v>
      </c>
      <c r="N29">
        <f>J30-J26</f>
        <v>7.3840000000000572E-2</v>
      </c>
      <c r="O29">
        <f>K30-K26</f>
        <v>-0.63071999999999928</v>
      </c>
      <c r="P29" s="1">
        <v>0.4</v>
      </c>
      <c r="Q29">
        <f>N29/J26*100</f>
        <v>1.032981545107615</v>
      </c>
      <c r="R29">
        <f>O29/K26*100</f>
        <v>-13.228187919463075</v>
      </c>
    </row>
    <row r="30" spans="1:42" x14ac:dyDescent="0.25">
      <c r="I30" s="1">
        <v>0.4</v>
      </c>
      <c r="J30">
        <f t="shared" si="0"/>
        <v>7.2220800000000001</v>
      </c>
      <c r="K30">
        <f t="shared" si="1"/>
        <v>4.1372799999999996</v>
      </c>
      <c r="N30">
        <f>J31-J26</f>
        <v>0.10486000000000129</v>
      </c>
      <c r="O30">
        <f>K31-K26</f>
        <v>-0.31823999999999941</v>
      </c>
      <c r="P30" s="1">
        <v>0.5</v>
      </c>
      <c r="Q30">
        <f>N30/J26*100</f>
        <v>1.4669345181471425</v>
      </c>
      <c r="R30">
        <f>O30/K26*100</f>
        <v>-6.6744966442952913</v>
      </c>
    </row>
    <row r="31" spans="1:42" x14ac:dyDescent="0.25">
      <c r="I31" s="1">
        <v>0.5</v>
      </c>
      <c r="J31">
        <f t="shared" si="0"/>
        <v>7.2531000000000008</v>
      </c>
      <c r="K31">
        <f t="shared" si="1"/>
        <v>4.4497599999999995</v>
      </c>
      <c r="N31">
        <f>J32-J26</f>
        <v>0.80904000000000043</v>
      </c>
      <c r="O31">
        <f>K32-K26</f>
        <v>-1.3399999999990087E-3</v>
      </c>
      <c r="P31" s="1">
        <v>0.6</v>
      </c>
      <c r="Q31">
        <f>N31/J26*100</f>
        <v>11.318030732040341</v>
      </c>
      <c r="R31">
        <f>O31/K26*100</f>
        <v>-2.8104026845616796E-2</v>
      </c>
    </row>
    <row r="32" spans="1:42" x14ac:dyDescent="0.25">
      <c r="I32" s="1">
        <v>0.6</v>
      </c>
      <c r="J32">
        <f t="shared" si="0"/>
        <v>7.9572799999999999</v>
      </c>
      <c r="K32">
        <f t="shared" si="1"/>
        <v>4.7666599999999999</v>
      </c>
      <c r="N32">
        <f>J33-J26</f>
        <v>-9.2399999999998705E-2</v>
      </c>
      <c r="O32">
        <f>K33-K26</f>
        <v>-0.27525999999999939</v>
      </c>
      <c r="P32" s="1">
        <v>0.7</v>
      </c>
      <c r="Q32">
        <f>N32/J26*100</f>
        <v>-1.29262587713897</v>
      </c>
      <c r="R32">
        <f>O32/K26*100</f>
        <v>-5.7730704697986459</v>
      </c>
    </row>
    <row r="33" spans="1:18" x14ac:dyDescent="0.25">
      <c r="I33" s="1">
        <v>0.7</v>
      </c>
      <c r="J33">
        <f t="shared" si="0"/>
        <v>7.0558400000000008</v>
      </c>
      <c r="K33">
        <f t="shared" si="1"/>
        <v>4.4927399999999995</v>
      </c>
      <c r="N33">
        <f>J34-J26</f>
        <v>1.0569600000000001</v>
      </c>
      <c r="O33">
        <f>K34-K26</f>
        <v>-4.63799999999992E-2</v>
      </c>
      <c r="P33" s="1">
        <v>0.8</v>
      </c>
      <c r="Q33">
        <f>N33/J26*100</f>
        <v>14.786297046545727</v>
      </c>
      <c r="R33">
        <f>O33/K26*100</f>
        <v>-0.97273489932884261</v>
      </c>
    </row>
    <row r="34" spans="1:18" x14ac:dyDescent="0.25">
      <c r="I34" s="1">
        <v>0.8</v>
      </c>
      <c r="J34">
        <f t="shared" si="0"/>
        <v>8.2051999999999996</v>
      </c>
      <c r="K34">
        <f t="shared" si="1"/>
        <v>4.7216199999999997</v>
      </c>
      <c r="N34">
        <f>J35-J26</f>
        <v>-0.66737999999999786</v>
      </c>
      <c r="O34">
        <f>K35-K26</f>
        <v>-0.28513999999999928</v>
      </c>
      <c r="P34" s="1">
        <v>0.9</v>
      </c>
      <c r="Q34">
        <f>N34/J26*100</f>
        <v>-9.336284176244753</v>
      </c>
      <c r="R34">
        <f>O34/K26*100</f>
        <v>-5.9802852348993154</v>
      </c>
    </row>
    <row r="35" spans="1:18" x14ac:dyDescent="0.25">
      <c r="I35" s="1">
        <v>0.9</v>
      </c>
      <c r="J35">
        <f t="shared" si="0"/>
        <v>6.4808600000000016</v>
      </c>
      <c r="K35">
        <f t="shared" si="1"/>
        <v>4.4828599999999996</v>
      </c>
      <c r="N35">
        <f>J36-J26</f>
        <v>9.5919999999999561E-2</v>
      </c>
      <c r="O35">
        <f>K36-K26</f>
        <v>-9.2319999999999069E-2</v>
      </c>
      <c r="P35" s="1">
        <v>1</v>
      </c>
      <c r="Q35">
        <f>N35/J26*100</f>
        <v>1.3418687676966576</v>
      </c>
      <c r="R35">
        <f>O35/K26*100</f>
        <v>-1.9362416107382361</v>
      </c>
    </row>
    <row r="36" spans="1:18" x14ac:dyDescent="0.25">
      <c r="I36" s="1">
        <v>1</v>
      </c>
      <c r="J36">
        <f t="shared" si="0"/>
        <v>7.244159999999999</v>
      </c>
      <c r="K36">
        <f t="shared" si="1"/>
        <v>4.6756799999999998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8.1232000000000006</v>
      </c>
      <c r="C41">
        <f>C3</f>
        <v>5.5692000000000004</v>
      </c>
    </row>
    <row r="42" spans="1:18" x14ac:dyDescent="0.25">
      <c r="A42" s="1">
        <v>2</v>
      </c>
      <c r="B42">
        <f>F3</f>
        <v>6.8541999999999996</v>
      </c>
      <c r="C42">
        <f>G3</f>
        <v>4.6196999999999999</v>
      </c>
    </row>
    <row r="43" spans="1:18" x14ac:dyDescent="0.25">
      <c r="A43" s="1">
        <v>3</v>
      </c>
      <c r="B43">
        <f>J3</f>
        <v>7.0106999999999999</v>
      </c>
      <c r="C43">
        <f>K3</f>
        <v>4.6878000000000002</v>
      </c>
    </row>
    <row r="44" spans="1:18" x14ac:dyDescent="0.25">
      <c r="A44" s="1">
        <v>4</v>
      </c>
      <c r="B44">
        <f>N3</f>
        <v>6.452</v>
      </c>
      <c r="C44">
        <f>O3</f>
        <v>4.5218999999999996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7.3010999999999999</v>
      </c>
      <c r="C48">
        <f>AE3</f>
        <v>4.4413999999999998</v>
      </c>
    </row>
    <row r="50" spans="1:3" x14ac:dyDescent="0.25">
      <c r="A50" t="s">
        <v>19</v>
      </c>
      <c r="B50">
        <f>AVERAGE(B41:B48)</f>
        <v>4.4676499999999999</v>
      </c>
      <c r="C50">
        <f>AVERAGE(C41:C48)</f>
        <v>2.9799999999999995</v>
      </c>
    </row>
    <row r="51" spans="1:3" x14ac:dyDescent="0.25">
      <c r="A51" t="s">
        <v>8</v>
      </c>
      <c r="B51">
        <f>STDEV(B41:B48)</f>
        <v>3.7296407984837212</v>
      </c>
      <c r="C51">
        <f>STDEV(C41:C48)</f>
        <v>2.4918008158186096</v>
      </c>
    </row>
    <row r="52" spans="1:3" x14ac:dyDescent="0.25">
      <c r="A52" t="s">
        <v>20</v>
      </c>
      <c r="B52">
        <f>1.5*B51</f>
        <v>5.5944611977255816</v>
      </c>
      <c r="C52">
        <f>1.5*C51</f>
        <v>3.7377012237279144</v>
      </c>
    </row>
    <row r="53" spans="1:3" x14ac:dyDescent="0.25">
      <c r="A53" t="s">
        <v>9</v>
      </c>
      <c r="B53">
        <f>2*B51</f>
        <v>7.4592815969674424</v>
      </c>
      <c r="C53">
        <f>2*C51</f>
        <v>4.9836016316372191</v>
      </c>
    </row>
    <row r="54" spans="1:3" x14ac:dyDescent="0.25">
      <c r="A54" t="s">
        <v>21</v>
      </c>
      <c r="B54">
        <f>B50+B52</f>
        <v>10.062111197725581</v>
      </c>
      <c r="C54">
        <f>C50+C52</f>
        <v>6.7177012237279143</v>
      </c>
    </row>
    <row r="55" spans="1:3" x14ac:dyDescent="0.25">
      <c r="A55" t="s">
        <v>10</v>
      </c>
      <c r="B55">
        <f>B50+B53</f>
        <v>11.926931596967442</v>
      </c>
      <c r="C55">
        <f>C50+C53</f>
        <v>7.9636016316372187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2015-03-18T03:50:30Z</dcterms:created>
  <dcterms:modified xsi:type="dcterms:W3CDTF">2015-04-20T02:12:32Z</dcterms:modified>
</cp:coreProperties>
</file>