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8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Z15" i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R15" i="1"/>
  <c r="O16" i="1"/>
  <c r="O17" i="1" s="1"/>
  <c r="N16" i="1"/>
  <c r="N17" i="1" s="1"/>
  <c r="N18" i="1" s="1"/>
  <c r="O15" i="1"/>
  <c r="O18" i="1" s="1"/>
  <c r="N15" i="1"/>
  <c r="K16" i="1"/>
  <c r="K17" i="1" s="1"/>
  <c r="J16" i="1"/>
  <c r="J17" i="1" s="1"/>
  <c r="K15" i="1"/>
  <c r="J15" i="1"/>
  <c r="G16" i="1"/>
  <c r="G17" i="1" s="1"/>
  <c r="F16" i="1"/>
  <c r="F17" i="1" s="1"/>
  <c r="G15" i="1"/>
  <c r="F15" i="1"/>
  <c r="C16" i="1"/>
  <c r="C17" i="1" s="1"/>
  <c r="B16" i="1"/>
  <c r="B17" i="1" s="1"/>
  <c r="C15" i="1"/>
  <c r="B15" i="1"/>
  <c r="F18" i="1" l="1"/>
  <c r="O28" i="1"/>
  <c r="R28" i="1" s="1"/>
  <c r="AI26" i="1" s="1"/>
  <c r="N27" i="1"/>
  <c r="Q27" i="1" s="1"/>
  <c r="X26" i="1" s="1"/>
  <c r="N35" i="1"/>
  <c r="Q35" i="1" s="1"/>
  <c r="AF26" i="1" s="1"/>
  <c r="G18" i="1"/>
  <c r="O27" i="1"/>
  <c r="R27" i="1" s="1"/>
  <c r="AH26" i="1" s="1"/>
  <c r="O35" i="1"/>
  <c r="R35" i="1" s="1"/>
  <c r="AP26" i="1" s="1"/>
  <c r="N29" i="1"/>
  <c r="Q29" i="1" s="1"/>
  <c r="Z26" i="1" s="1"/>
  <c r="O33" i="1"/>
  <c r="R33" i="1" s="1"/>
  <c r="AN26" i="1" s="1"/>
  <c r="AD18" i="1"/>
  <c r="Z18" i="1"/>
  <c r="V18" i="1"/>
  <c r="R18" i="1"/>
  <c r="B18" i="1"/>
  <c r="O26" i="1"/>
  <c r="R26" i="1" s="1"/>
  <c r="AG26" i="1" s="1"/>
  <c r="J18" i="1"/>
  <c r="O32" i="1"/>
  <c r="R32" i="1" s="1"/>
  <c r="AM26" i="1" s="1"/>
  <c r="B51" i="1"/>
  <c r="B52" i="1" s="1"/>
  <c r="O34" i="1"/>
  <c r="R34" i="1" s="1"/>
  <c r="AO26" i="1" s="1"/>
  <c r="O31" i="1"/>
  <c r="R31" i="1" s="1"/>
  <c r="AL26" i="1" s="1"/>
  <c r="C53" i="1"/>
  <c r="C52" i="1"/>
  <c r="C18" i="1"/>
  <c r="K18" i="1"/>
  <c r="S18" i="1"/>
  <c r="AA18" i="1"/>
  <c r="N30" i="1"/>
  <c r="Q30" i="1" s="1"/>
  <c r="AA26" i="1" s="1"/>
  <c r="O30" i="1"/>
  <c r="R30" i="1" s="1"/>
  <c r="AK26" i="1" s="1"/>
  <c r="B50" i="1"/>
  <c r="N33" i="1"/>
  <c r="Q33" i="1" s="1"/>
  <c r="AD26" i="1" s="1"/>
  <c r="C50" i="1"/>
  <c r="N26" i="1"/>
  <c r="Q26" i="1" s="1"/>
  <c r="W26" i="1" s="1"/>
  <c r="N31" i="1"/>
  <c r="Q31" i="1" s="1"/>
  <c r="AB26" i="1" s="1"/>
  <c r="O29" i="1"/>
  <c r="R29" i="1" s="1"/>
  <c r="AJ26" i="1" s="1"/>
  <c r="N32" i="1"/>
  <c r="Q32" i="1" s="1"/>
  <c r="AC26" i="1" s="1"/>
  <c r="N34" i="1"/>
  <c r="Q34" i="1" s="1"/>
  <c r="AE26" i="1" s="1"/>
  <c r="B53" i="1" l="1"/>
  <c r="C55" i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<sst xmlns="http://schemas.openxmlformats.org/spreadsheetml/2006/main" count="48" uniqueCount="22">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</sst>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F3" sqref="F3:G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4.4124999999999996</v>
      </c>
      <c r="C3">
        <v>5.6017999999999999</v>
      </c>
      <c r="E3" s="1">
        <v>535</v>
      </c>
      <c r="I3" s="1">
        <v>535</v>
      </c>
      <c r="M3" s="1">
        <v>535</v>
      </c>
      <c r="N3">
        <v>5.3840000000000003</v>
      </c>
      <c r="O3">
        <v>5.2478999999999996</v>
      </c>
      <c r="Q3" s="1">
        <v>535</v>
      </c>
      <c r="U3" s="1">
        <v>535</v>
      </c>
      <c r="V3">
        <v>2.9198</v>
      </c>
      <c r="W3">
        <v>2.484</v>
      </c>
      <c r="Y3" s="1">
        <v>535</v>
      </c>
      <c r="Z3">
        <v>6.2727000000000004</v>
      </c>
      <c r="AA3">
        <v>3.0973000000000002</v>
      </c>
      <c r="AC3" s="1">
        <v>535</v>
      </c>
      <c r="AD3">
        <v>4.3038999999999996</v>
      </c>
      <c r="AE3">
        <v>2.8092999999999999</v>
      </c>
    </row>
    <row r="4" spans="1:31" x14ac:dyDescent="0.25">
      <c r="A4" s="1">
        <v>0.1</v>
      </c>
      <c r="B4">
        <v>4.6409000000000002</v>
      </c>
      <c r="C4">
        <v>7.1196000000000002</v>
      </c>
      <c r="E4" s="1">
        <v>0.1</v>
      </c>
      <c r="I4" s="1">
        <v>0.1</v>
      </c>
      <c r="M4" s="1">
        <v>0.1</v>
      </c>
      <c r="N4">
        <v>2.0596999999999999</v>
      </c>
      <c r="O4">
        <v>6.1577000000000002</v>
      </c>
      <c r="Q4" s="1">
        <v>0.1</v>
      </c>
      <c r="U4" s="1">
        <v>0.1</v>
      </c>
      <c r="V4">
        <v>3.2665999999999999</v>
      </c>
      <c r="W4">
        <v>2.1153</v>
      </c>
      <c r="Y4" s="1">
        <v>0.1</v>
      </c>
      <c r="AA4">
        <v>3.8010000000000002</v>
      </c>
      <c r="AC4" s="1">
        <v>0.1</v>
      </c>
      <c r="AE4">
        <v>2.2486000000000002</v>
      </c>
    </row>
    <row r="5" spans="1:31" x14ac:dyDescent="0.25">
      <c r="A5" s="1">
        <v>0.2</v>
      </c>
      <c r="B5">
        <v>3.5569999999999999</v>
      </c>
      <c r="C5">
        <v>3.4575</v>
      </c>
      <c r="E5" s="1">
        <v>0.2</v>
      </c>
      <c r="I5" s="1">
        <v>0.2</v>
      </c>
      <c r="M5" s="1">
        <v>0.2</v>
      </c>
      <c r="N5">
        <v>2.0590999999999999</v>
      </c>
      <c r="O5">
        <v>4.0437000000000003</v>
      </c>
      <c r="Q5" s="1">
        <v>0.2</v>
      </c>
      <c r="U5" s="1">
        <v>0.2</v>
      </c>
      <c r="V5">
        <v>3.0276000000000001</v>
      </c>
      <c r="W5">
        <v>2.2458</v>
      </c>
      <c r="Y5" s="1">
        <v>0.2</v>
      </c>
      <c r="Z5">
        <v>3.1976</v>
      </c>
      <c r="AA5">
        <v>3.7349999999999999</v>
      </c>
      <c r="AC5" s="1">
        <v>0.2</v>
      </c>
      <c r="AD5">
        <v>3.4203999999999999</v>
      </c>
      <c r="AE5">
        <v>2.0404</v>
      </c>
    </row>
    <row r="6" spans="1:31" x14ac:dyDescent="0.25">
      <c r="A6" s="1">
        <v>0.3</v>
      </c>
      <c r="B6">
        <v>4.0909000000000004</v>
      </c>
      <c r="C6">
        <v>4.2895000000000003</v>
      </c>
      <c r="E6" s="1">
        <v>0.3</v>
      </c>
      <c r="I6" s="1">
        <v>0.3</v>
      </c>
      <c r="M6" s="1">
        <v>0.3</v>
      </c>
      <c r="N6">
        <v>2.1884000000000001</v>
      </c>
      <c r="O6">
        <v>4.4245999999999999</v>
      </c>
      <c r="Q6" s="1">
        <v>0.3</v>
      </c>
      <c r="U6" s="1">
        <v>0.3</v>
      </c>
      <c r="V6">
        <v>2.8681000000000001</v>
      </c>
      <c r="W6">
        <v>3.8199000000000001</v>
      </c>
      <c r="Y6" s="1">
        <v>0.3</v>
      </c>
      <c r="Z6">
        <v>4.0092999999999996</v>
      </c>
      <c r="AA6">
        <v>2.2479</v>
      </c>
      <c r="AC6" s="1">
        <v>0.3</v>
      </c>
      <c r="AD6">
        <v>3.7225000000000001</v>
      </c>
      <c r="AE6">
        <v>2.1168999999999998</v>
      </c>
    </row>
    <row r="7" spans="1:31" x14ac:dyDescent="0.25">
      <c r="A7" s="1">
        <v>0.4</v>
      </c>
      <c r="B7">
        <v>4.2210000000000001</v>
      </c>
      <c r="C7">
        <v>4.3513000000000002</v>
      </c>
      <c r="E7" s="1">
        <v>0.4</v>
      </c>
      <c r="I7" s="1">
        <v>0.4</v>
      </c>
      <c r="M7" s="1">
        <v>0.4</v>
      </c>
      <c r="N7">
        <v>2.0285000000000002</v>
      </c>
      <c r="O7">
        <v>6.6425999999999998</v>
      </c>
      <c r="Q7" s="1">
        <v>0.4</v>
      </c>
      <c r="U7" s="1">
        <v>0.4</v>
      </c>
      <c r="V7">
        <v>3.9245999999999999</v>
      </c>
      <c r="W7">
        <v>3.2917000000000001</v>
      </c>
      <c r="Y7" s="1">
        <v>0.4</v>
      </c>
      <c r="Z7">
        <v>3.1505999999999998</v>
      </c>
      <c r="AA7">
        <v>2.1541000000000001</v>
      </c>
      <c r="AC7" s="1">
        <v>0.4</v>
      </c>
      <c r="AD7">
        <v>3.4457</v>
      </c>
      <c r="AE7">
        <v>2.7576999999999998</v>
      </c>
    </row>
    <row r="8" spans="1:31" x14ac:dyDescent="0.25">
      <c r="A8" s="1">
        <v>0.5</v>
      </c>
      <c r="B8">
        <v>4.0157999999999996</v>
      </c>
      <c r="C8">
        <v>3.5674999999999999</v>
      </c>
      <c r="E8" s="1">
        <v>0.5</v>
      </c>
      <c r="I8" s="1">
        <v>0.5</v>
      </c>
      <c r="M8" s="1">
        <v>0.5</v>
      </c>
      <c r="N8">
        <v>3.1467000000000001</v>
      </c>
      <c r="O8">
        <v>8.2805</v>
      </c>
      <c r="Q8" s="1">
        <v>0.5</v>
      </c>
      <c r="U8" s="1">
        <v>0.5</v>
      </c>
      <c r="V8">
        <v>2.9481999999999999</v>
      </c>
      <c r="W8">
        <v>2.4312999999999998</v>
      </c>
      <c r="Y8" s="1">
        <v>0.5</v>
      </c>
      <c r="Z8">
        <v>3.1478999999999999</v>
      </c>
      <c r="AA8">
        <v>1.9077999999999999</v>
      </c>
      <c r="AC8" s="1">
        <v>0.5</v>
      </c>
      <c r="AD8">
        <v>2.9327000000000001</v>
      </c>
      <c r="AE8">
        <v>2.0356999999999998</v>
      </c>
    </row>
    <row r="9" spans="1:31" x14ac:dyDescent="0.25">
      <c r="A9" s="1">
        <v>0.6</v>
      </c>
      <c r="B9">
        <v>4.1619000000000002</v>
      </c>
      <c r="C9">
        <v>7.6132</v>
      </c>
      <c r="E9" s="1">
        <v>0.6</v>
      </c>
      <c r="I9" s="1">
        <v>0.6</v>
      </c>
      <c r="M9" s="1">
        <v>0.6</v>
      </c>
      <c r="N9">
        <v>2.4643999999999999</v>
      </c>
      <c r="O9">
        <v>7.7996999999999996</v>
      </c>
      <c r="Q9" s="1">
        <v>0.6</v>
      </c>
      <c r="U9" s="1">
        <v>0.6</v>
      </c>
      <c r="V9">
        <v>3.0975000000000001</v>
      </c>
      <c r="W9">
        <v>2.2603</v>
      </c>
      <c r="Y9" s="1">
        <v>0.6</v>
      </c>
      <c r="Z9">
        <v>3.4464999999999999</v>
      </c>
      <c r="AA9">
        <v>2.1941000000000002</v>
      </c>
      <c r="AC9" s="1">
        <v>0.6</v>
      </c>
      <c r="AD9">
        <v>3.9786999999999999</v>
      </c>
      <c r="AE9">
        <v>2.2416</v>
      </c>
    </row>
    <row r="10" spans="1:31" x14ac:dyDescent="0.25">
      <c r="A10" s="1">
        <v>0.7</v>
      </c>
      <c r="B10">
        <v>3.9613999999999998</v>
      </c>
      <c r="C10">
        <v>5.7438000000000002</v>
      </c>
      <c r="E10" s="1">
        <v>0.7</v>
      </c>
      <c r="I10" s="1">
        <v>0.7</v>
      </c>
      <c r="M10" s="1">
        <v>0.7</v>
      </c>
      <c r="N10">
        <v>2.8778999999999999</v>
      </c>
      <c r="O10">
        <v>7.0129999999999999</v>
      </c>
      <c r="Q10" s="1">
        <v>0.7</v>
      </c>
      <c r="U10" s="1">
        <v>0.7</v>
      </c>
      <c r="V10">
        <v>3.1985000000000001</v>
      </c>
      <c r="W10">
        <v>2.1288</v>
      </c>
      <c r="Y10" s="1">
        <v>0.7</v>
      </c>
      <c r="Z10">
        <v>3.5779000000000001</v>
      </c>
      <c r="AA10">
        <v>2.1924000000000001</v>
      </c>
      <c r="AC10" s="1">
        <v>0.7</v>
      </c>
      <c r="AD10">
        <v>2.9281000000000001</v>
      </c>
      <c r="AE10">
        <v>2.3006000000000002</v>
      </c>
    </row>
    <row r="11" spans="1:31" x14ac:dyDescent="0.25">
      <c r="A11" s="1">
        <v>0.8</v>
      </c>
      <c r="C11">
        <v>5.4142999999999999</v>
      </c>
      <c r="E11" s="1">
        <v>0.8</v>
      </c>
      <c r="I11" s="1">
        <v>0.8</v>
      </c>
      <c r="M11" s="1">
        <v>0.8</v>
      </c>
      <c r="N11">
        <v>3.4182999999999999</v>
      </c>
      <c r="O11">
        <v>6.3823999999999996</v>
      </c>
      <c r="Q11" s="1">
        <v>0.8</v>
      </c>
      <c r="U11" s="1">
        <v>0.8</v>
      </c>
      <c r="V11">
        <v>3.1036999999999999</v>
      </c>
      <c r="W11">
        <v>2.3483000000000001</v>
      </c>
      <c r="Y11" s="1">
        <v>0.8</v>
      </c>
      <c r="Z11">
        <v>2.6760999999999999</v>
      </c>
      <c r="AA11">
        <v>2.3992</v>
      </c>
      <c r="AC11" s="1">
        <v>0.8</v>
      </c>
      <c r="AD11">
        <v>4.1585999999999999</v>
      </c>
      <c r="AE11">
        <v>2.2301000000000002</v>
      </c>
    </row>
    <row r="12" spans="1:31" x14ac:dyDescent="0.25">
      <c r="A12" s="1">
        <v>0.9</v>
      </c>
      <c r="B12">
        <v>4.5989000000000004</v>
      </c>
      <c r="C12">
        <v>5.5797999999999996</v>
      </c>
      <c r="E12" s="1">
        <v>0.9</v>
      </c>
      <c r="I12" s="1">
        <v>0.9</v>
      </c>
      <c r="M12" s="1">
        <v>0.9</v>
      </c>
      <c r="N12">
        <v>2.4588000000000001</v>
      </c>
      <c r="O12">
        <v>7.8346999999999998</v>
      </c>
      <c r="Q12" s="1">
        <v>0.9</v>
      </c>
      <c r="U12" s="1">
        <v>0.9</v>
      </c>
      <c r="V12">
        <v>3.0708000000000002</v>
      </c>
      <c r="W12">
        <v>5.7789999999999999</v>
      </c>
      <c r="Y12" s="1">
        <v>0.9</v>
      </c>
      <c r="Z12">
        <v>3.3973</v>
      </c>
      <c r="AA12">
        <v>2.8130999999999999</v>
      </c>
      <c r="AC12" s="1">
        <v>0.9</v>
      </c>
      <c r="AD12">
        <v>3.3130999999999999</v>
      </c>
      <c r="AE12">
        <v>2.2549999999999999</v>
      </c>
    </row>
    <row r="13" spans="1:31" x14ac:dyDescent="0.25">
      <c r="A13" s="1">
        <v>1</v>
      </c>
      <c r="B13">
        <v>3.5499000000000001</v>
      </c>
      <c r="C13">
        <v>3.6642999999999999</v>
      </c>
      <c r="E13" s="1">
        <v>1</v>
      </c>
      <c r="I13" s="1">
        <v>1</v>
      </c>
      <c r="M13" s="1">
        <v>1</v>
      </c>
      <c r="N13">
        <v>3.4009</v>
      </c>
      <c r="O13">
        <v>5.891</v>
      </c>
      <c r="Q13" s="1">
        <v>1</v>
      </c>
      <c r="U13" s="1">
        <v>1</v>
      </c>
      <c r="W13">
        <v>6.1178999999999997</v>
      </c>
      <c r="Y13" s="1">
        <v>1</v>
      </c>
      <c r="Z13">
        <v>3.3938000000000001</v>
      </c>
      <c r="AA13">
        <v>2.3437999999999999</v>
      </c>
      <c r="AC13" s="1">
        <v>1</v>
      </c>
      <c r="AD13">
        <v>3.6505999999999998</v>
      </c>
      <c r="AE13">
        <v>2.6709999999999998</v>
      </c>
    </row>
    <row r="15" spans="1:31" x14ac:dyDescent="0.25">
      <c r="A15" t="s">
        <v>7</v>
      </c>
      <c r="B15">
        <f>AVERAGE(B4:B13)</f>
        <v>4.0886333333333331</v>
      </c>
      <c r="C15">
        <f>AVERAGE(C4:C13)</f>
        <v>5.0800799999999988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2.6102699999999994</v>
      </c>
      <c r="O15">
        <f>AVERAGE(O4:O13)</f>
        <v>6.4469899999999996</v>
      </c>
      <c r="R15" t="e">
        <f>AVERAGE(R4:R13)</f>
        <v>#DIV/0!</v>
      </c>
      <c r="S15" t="e">
        <f>AVERAGE(S4:S13)</f>
        <v>#DIV/0!</v>
      </c>
      <c r="V15">
        <f>AVERAGE(V4:V13)</f>
        <v>3.1672888888888888</v>
      </c>
      <c r="W15">
        <f>AVERAGE(W4:W13)</f>
        <v>3.2538300000000007</v>
      </c>
      <c r="Z15">
        <f>AVERAGE(Z4:Z13)</f>
        <v>3.3330000000000002</v>
      </c>
      <c r="AA15">
        <f>AVERAGE(AA4:AA13)</f>
        <v>2.5788399999999996</v>
      </c>
      <c r="AD15">
        <f>AVERAGE(AD4:AD13)</f>
        <v>3.5055999999999998</v>
      </c>
      <c r="AE15">
        <f>AVERAGE(AE4:AE13)</f>
        <v>2.2897599999999998</v>
      </c>
    </row>
    <row r="16" spans="1:31" x14ac:dyDescent="0.25">
      <c r="A16" t="s">
        <v>8</v>
      </c>
      <c r="B16">
        <f>STDEV(B4:B13)</f>
        <v>0.38448427145983505</v>
      </c>
      <c r="C16">
        <f>STDEV(C4:C13)</f>
        <v>1.4704315404367263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0.55826703894980267</v>
      </c>
      <c r="O16">
        <f>STDEV(O4:O13)</f>
        <v>1.4039152589573687</v>
      </c>
      <c r="R16" t="e">
        <f>STDEV(R4:R13)</f>
        <v>#DIV/0!</v>
      </c>
      <c r="S16" t="e">
        <f>STDEV(S4:S13)</f>
        <v>#DIV/0!</v>
      </c>
      <c r="V16">
        <f>STDEV(V4:V13)</f>
        <v>0.30814120320254323</v>
      </c>
      <c r="W16">
        <f>STDEV(W4:W13)</f>
        <v>1.5261774857102577</v>
      </c>
      <c r="Z16">
        <f>STDEV(Z4:Z13)</f>
        <v>0.36322403898971128</v>
      </c>
      <c r="AA16">
        <f>STDEV(AA4:AA13)</f>
        <v>0.66752893104177924</v>
      </c>
      <c r="AD16">
        <f>STDEV(AD4:AD13)</f>
        <v>0.42248183097028147</v>
      </c>
      <c r="AE16">
        <f>STDEV(AE4:AE13)</f>
        <v>0.24262862888694017</v>
      </c>
    </row>
    <row r="17" spans="1:42" x14ac:dyDescent="0.25">
      <c r="A17" t="s">
        <v>9</v>
      </c>
      <c r="B17">
        <f>2*B16</f>
        <v>0.76896854291967009</v>
      </c>
      <c r="C17">
        <f>2*C16</f>
        <v>2.9408630808734526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1.1165340778996053</v>
      </c>
      <c r="O17">
        <f>2*O16</f>
        <v>2.8078305179147374</v>
      </c>
      <c r="R17" t="e">
        <f>2*R16</f>
        <v>#DIV/0!</v>
      </c>
      <c r="S17" t="e">
        <f>2*S16</f>
        <v>#DIV/0!</v>
      </c>
      <c r="V17">
        <f>2*V16</f>
        <v>0.61628240640508647</v>
      </c>
      <c r="W17">
        <f>2*W16</f>
        <v>3.0523549714205154</v>
      </c>
      <c r="Z17">
        <f>2*Z16</f>
        <v>0.72644807797942257</v>
      </c>
      <c r="AA17">
        <f>2*AA16</f>
        <v>1.3350578620835585</v>
      </c>
      <c r="AD17">
        <f>2*AD16</f>
        <v>0.84496366194056294</v>
      </c>
      <c r="AE17">
        <f>2*AE16</f>
        <v>0.48525725777388035</v>
      </c>
    </row>
    <row r="18" spans="1:42" x14ac:dyDescent="0.25">
      <c r="A18" t="s">
        <v>10</v>
      </c>
      <c r="B18">
        <f>B15+B17</f>
        <v>4.8576018762530033</v>
      </c>
      <c r="C18">
        <f>C15+C17</f>
        <v>8.020943080873451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3.7268040778996046</v>
      </c>
      <c r="O18">
        <f>O15+O17</f>
        <v>9.2548205179147374</v>
      </c>
      <c r="R18" t="e">
        <f>R15+R17</f>
        <v>#DIV/0!</v>
      </c>
      <c r="S18" t="e">
        <f>S15+S17</f>
        <v>#DIV/0!</v>
      </c>
      <c r="V18">
        <f>V15+V17</f>
        <v>3.7835712952939753</v>
      </c>
      <c r="W18">
        <f>W15+W17</f>
        <v>6.3061849714205156</v>
      </c>
      <c r="Z18">
        <f>Z15+Z17</f>
        <v>4.0594480779794226</v>
      </c>
      <c r="AA18">
        <f>AA15+AA17</f>
        <v>3.9138978620835578</v>
      </c>
      <c r="AD18">
        <f>AD15+AD17</f>
        <v>4.350563661940563</v>
      </c>
      <c r="AE18">
        <f>AE15+AE17</f>
        <v>2.7750172577738801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4.6585799999999997</v>
      </c>
      <c r="K26">
        <f t="shared" ref="K26:K36" si="1">AVERAGE(C3,G3,K3,O3,S3,W3,AA3,AE3)</f>
        <v>3.8480599999999994</v>
      </c>
      <c r="N26">
        <f>J27-J26</f>
        <v>-1.3361799999999997</v>
      </c>
      <c r="O26">
        <f>K27-K26</f>
        <v>0.44038000000000022</v>
      </c>
      <c r="P26" s="1">
        <v>0.1</v>
      </c>
      <c r="Q26">
        <f>N26/J26*100</f>
        <v>-28.682130606322094</v>
      </c>
      <c r="R26">
        <f>O26/K26*100</f>
        <v>11.444208250391114</v>
      </c>
      <c r="U26">
        <f>J26</f>
        <v>4.6585799999999997</v>
      </c>
      <c r="V26">
        <f>K26</f>
        <v>3.8480599999999994</v>
      </c>
      <c r="W26">
        <f>Q26</f>
        <v>-28.682130606322094</v>
      </c>
      <c r="X26">
        <f>Q27</f>
        <v>-34.479176057940407</v>
      </c>
      <c r="Y26">
        <f>Q28</f>
        <v>-27.534999935602688</v>
      </c>
      <c r="Z26">
        <f>Q29</f>
        <v>-28.002095059009402</v>
      </c>
      <c r="AA26">
        <f>Q30</f>
        <v>-30.488260371186076</v>
      </c>
      <c r="AB26">
        <f>Q31</f>
        <v>-26.37670706524305</v>
      </c>
      <c r="AC26">
        <f>Q32</f>
        <v>-28.974923689192835</v>
      </c>
      <c r="AD26">
        <f>Q33</f>
        <v>-28.322042339081861</v>
      </c>
      <c r="AE26">
        <f>Q34</f>
        <v>-27.70801403002632</v>
      </c>
      <c r="AF26">
        <f>Q35</f>
        <v>-24.895569036058191</v>
      </c>
      <c r="AG26">
        <f>R26</f>
        <v>11.444208250391114</v>
      </c>
      <c r="AH26">
        <f>R27</f>
        <v>-19.323503271778502</v>
      </c>
      <c r="AI26">
        <f>R28</f>
        <v>-12.169768662650773</v>
      </c>
      <c r="AJ26">
        <f>R29</f>
        <v>-0.22296949631759699</v>
      </c>
      <c r="AK26">
        <f>R30</f>
        <v>-5.2883790793282746</v>
      </c>
      <c r="AL26">
        <f>R31</f>
        <v>14.909330935588342</v>
      </c>
      <c r="AM26">
        <f>R32</f>
        <v>0.71880376085613185</v>
      </c>
      <c r="AN26">
        <f>R33</f>
        <v>-2.4219996569699935</v>
      </c>
      <c r="AO26">
        <f>R34</f>
        <v>26.097825917475316</v>
      </c>
      <c r="AP26">
        <f>R35</f>
        <v>7.5243109514924331</v>
      </c>
    </row>
    <row r="27" spans="1:42" x14ac:dyDescent="0.25">
      <c r="I27" s="1">
        <v>0.1</v>
      </c>
      <c r="J27">
        <f t="shared" si="0"/>
        <v>3.3224</v>
      </c>
      <c r="K27">
        <f t="shared" si="1"/>
        <v>4.2884399999999996</v>
      </c>
      <c r="N27">
        <f>J28-J26</f>
        <v>-1.6062400000000001</v>
      </c>
      <c r="O27">
        <f>K28-K26</f>
        <v>-0.74357999999999969</v>
      </c>
      <c r="P27" s="1">
        <v>0.2</v>
      </c>
      <c r="Q27">
        <f>N27/J26*100</f>
        <v>-34.479176057940407</v>
      </c>
      <c r="R27">
        <f>O27/K26*100</f>
        <v>-19.323503271778502</v>
      </c>
    </row>
    <row r="28" spans="1:42" x14ac:dyDescent="0.25">
      <c r="I28" s="1">
        <v>0.2</v>
      </c>
      <c r="J28">
        <f t="shared" si="0"/>
        <v>3.0523399999999996</v>
      </c>
      <c r="K28">
        <f t="shared" si="1"/>
        <v>3.1044799999999997</v>
      </c>
      <c r="N28">
        <f>J29-J26</f>
        <v>-1.2827399999999995</v>
      </c>
      <c r="O28">
        <f>K29-K26</f>
        <v>-0.46829999999999927</v>
      </c>
      <c r="P28" s="1">
        <v>0.3</v>
      </c>
      <c r="Q28">
        <f>N28/J26*100</f>
        <v>-27.534999935602688</v>
      </c>
      <c r="R28">
        <f>O28/K26*100</f>
        <v>-12.169768662650773</v>
      </c>
    </row>
    <row r="29" spans="1:42" x14ac:dyDescent="0.25">
      <c r="I29" s="1">
        <v>0.3</v>
      </c>
      <c r="J29">
        <f t="shared" si="0"/>
        <v>3.3758400000000002</v>
      </c>
      <c r="K29">
        <f t="shared" si="1"/>
        <v>3.3797600000000001</v>
      </c>
      <c r="N29">
        <f>J30-J26</f>
        <v>-1.3045</v>
      </c>
      <c r="O29">
        <f>K30-K26</f>
        <v>-8.5799999999989218E-3</v>
      </c>
      <c r="P29" s="1">
        <v>0.4</v>
      </c>
      <c r="Q29">
        <f>N29/J26*100</f>
        <v>-28.002095059009402</v>
      </c>
      <c r="R29">
        <f>O29/K26*100</f>
        <v>-0.22296949631759699</v>
      </c>
    </row>
    <row r="30" spans="1:42" x14ac:dyDescent="0.25">
      <c r="I30" s="1">
        <v>0.4</v>
      </c>
      <c r="J30">
        <f t="shared" si="0"/>
        <v>3.3540799999999997</v>
      </c>
      <c r="K30">
        <f t="shared" si="1"/>
        <v>3.8394800000000004</v>
      </c>
      <c r="N30">
        <f>J31-J26</f>
        <v>-1.4203200000000002</v>
      </c>
      <c r="O30">
        <f>K31-K26</f>
        <v>-0.20349999999999957</v>
      </c>
      <c r="P30" s="1">
        <v>0.5</v>
      </c>
      <c r="Q30">
        <f>N30/J26*100</f>
        <v>-30.488260371186076</v>
      </c>
      <c r="R30">
        <f>O30/K26*100</f>
        <v>-5.2883790793282746</v>
      </c>
    </row>
    <row r="31" spans="1:42" x14ac:dyDescent="0.25">
      <c r="I31" s="1">
        <v>0.5</v>
      </c>
      <c r="J31">
        <f t="shared" si="0"/>
        <v>3.2382599999999995</v>
      </c>
      <c r="K31">
        <f t="shared" si="1"/>
        <v>3.6445599999999998</v>
      </c>
      <c r="N31">
        <f>J32-J26</f>
        <v>-1.2287799999999995</v>
      </c>
      <c r="O31">
        <f>K32-K26</f>
        <v>0.57372000000000067</v>
      </c>
      <c r="P31" s="1">
        <v>0.6</v>
      </c>
      <c r="Q31">
        <f>N31/J26*100</f>
        <v>-26.37670706524305</v>
      </c>
      <c r="R31">
        <f>O31/K26*100</f>
        <v>14.909330935588342</v>
      </c>
    </row>
    <row r="32" spans="1:42" x14ac:dyDescent="0.25">
      <c r="I32" s="1">
        <v>0.6</v>
      </c>
      <c r="J32">
        <f t="shared" si="0"/>
        <v>3.4298000000000002</v>
      </c>
      <c r="K32">
        <f t="shared" si="1"/>
        <v>4.42178</v>
      </c>
      <c r="N32">
        <f>J33-J26</f>
        <v>-1.3498199999999994</v>
      </c>
      <c r="O32">
        <f>K33-K26</f>
        <v>2.7660000000000462E-2</v>
      </c>
      <c r="P32" s="1">
        <v>0.7</v>
      </c>
      <c r="Q32">
        <f>N32/J26*100</f>
        <v>-28.974923689192835</v>
      </c>
      <c r="R32">
        <f>O32/K26*100</f>
        <v>0.71880376085613185</v>
      </c>
    </row>
    <row r="33" spans="1:18" x14ac:dyDescent="0.25">
      <c r="I33" s="1">
        <v>0.7</v>
      </c>
      <c r="J33">
        <f t="shared" si="0"/>
        <v>3.3087600000000004</v>
      </c>
      <c r="K33">
        <f t="shared" si="1"/>
        <v>3.8757199999999998</v>
      </c>
      <c r="N33">
        <f>J34-J26</f>
        <v>-1.3194049999999997</v>
      </c>
      <c r="O33">
        <f>K34-K26</f>
        <v>-9.3199999999999505E-2</v>
      </c>
      <c r="P33" s="1">
        <v>0.8</v>
      </c>
      <c r="Q33">
        <f>N33/J26*100</f>
        <v>-28.322042339081861</v>
      </c>
      <c r="R33">
        <f>O33/K26*100</f>
        <v>-2.4219996569699935</v>
      </c>
    </row>
    <row r="34" spans="1:18" x14ac:dyDescent="0.25">
      <c r="I34" s="1">
        <v>0.8</v>
      </c>
      <c r="J34">
        <f t="shared" si="0"/>
        <v>3.339175</v>
      </c>
      <c r="K34">
        <f t="shared" si="1"/>
        <v>3.7548599999999999</v>
      </c>
      <c r="N34">
        <f>J35-J26</f>
        <v>-1.2907999999999999</v>
      </c>
      <c r="O34">
        <f>K35-K26</f>
        <v>1.0042600000000004</v>
      </c>
      <c r="P34" s="1">
        <v>0.9</v>
      </c>
      <c r="Q34">
        <f>N34/J26*100</f>
        <v>-27.70801403002632</v>
      </c>
      <c r="R34">
        <f>O34/K26*100</f>
        <v>26.097825917475316</v>
      </c>
    </row>
    <row r="35" spans="1:18" x14ac:dyDescent="0.25">
      <c r="I35" s="1">
        <v>0.9</v>
      </c>
      <c r="J35">
        <f t="shared" si="0"/>
        <v>3.3677799999999998</v>
      </c>
      <c r="K35">
        <f t="shared" si="1"/>
        <v>4.8523199999999997</v>
      </c>
      <c r="N35">
        <f>J36-J26</f>
        <v>-1.1597799999999996</v>
      </c>
      <c r="O35">
        <f>K36-K26</f>
        <v>0.28953999999999969</v>
      </c>
      <c r="P35" s="1">
        <v>1</v>
      </c>
      <c r="Q35">
        <f>N35/J26*100</f>
        <v>-24.895569036058191</v>
      </c>
      <c r="R35">
        <f>O35/K26*100</f>
        <v>7.5243109514924331</v>
      </c>
    </row>
    <row r="36" spans="1:18" x14ac:dyDescent="0.25">
      <c r="I36" s="1">
        <v>1</v>
      </c>
      <c r="J36">
        <f t="shared" si="0"/>
        <v>3.4988000000000001</v>
      </c>
      <c r="K36">
        <f t="shared" si="1"/>
        <v>4.1375999999999991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4.4124999999999996</v>
      </c>
      <c r="C41">
        <f>C3</f>
        <v>5.6017999999999999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5.3840000000000003</v>
      </c>
      <c r="C44">
        <f>O3</f>
        <v>5.2478999999999996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2.9198</v>
      </c>
      <c r="C46">
        <f>W3</f>
        <v>2.484</v>
      </c>
    </row>
    <row r="47" spans="1:18" x14ac:dyDescent="0.25">
      <c r="A47" s="1">
        <v>7</v>
      </c>
      <c r="B47">
        <f>Z3</f>
        <v>6.2727000000000004</v>
      </c>
      <c r="C47">
        <f>AA3</f>
        <v>3.0973000000000002</v>
      </c>
    </row>
    <row r="48" spans="1:18" x14ac:dyDescent="0.25">
      <c r="A48" s="1">
        <v>8</v>
      </c>
      <c r="B48">
        <f>AD3</f>
        <v>4.3038999999999996</v>
      </c>
      <c r="C48">
        <f>AE3</f>
        <v>2.8092999999999999</v>
      </c>
    </row>
    <row r="50" spans="1:3" x14ac:dyDescent="0.25">
      <c r="A50" t="s">
        <v>19</v>
      </c>
      <c r="B50">
        <f>AVERAGE(B41:B48)</f>
        <v>2.9116124999999999</v>
      </c>
      <c r="C50">
        <f>AVERAGE(C41:C48)</f>
        <v>2.4050374999999997</v>
      </c>
    </row>
    <row r="51" spans="1:3" x14ac:dyDescent="0.25">
      <c r="A51" t="s">
        <v>8</v>
      </c>
      <c r="B51">
        <f>STDEV(B41:B48)</f>
        <v>2.5921107226337496</v>
      </c>
      <c r="C51">
        <f>STDEV(C41:C48)</f>
        <v>2.2772999180969302</v>
      </c>
    </row>
    <row r="52" spans="1:3" x14ac:dyDescent="0.25">
      <c r="A52" t="s">
        <v>20</v>
      </c>
      <c r="B52">
        <f>1.5*B51</f>
        <v>3.8881660839506242</v>
      </c>
      <c r="C52">
        <f>1.5*C51</f>
        <v>3.4159498771453953</v>
      </c>
    </row>
    <row r="53" spans="1:3" x14ac:dyDescent="0.25">
      <c r="A53" t="s">
        <v>9</v>
      </c>
      <c r="B53">
        <f>2*B51</f>
        <v>5.1842214452674993</v>
      </c>
      <c r="C53">
        <f>2*C51</f>
        <v>4.5545998361938604</v>
      </c>
    </row>
    <row r="54" spans="1:3" x14ac:dyDescent="0.25">
      <c r="A54" t="s">
        <v>21</v>
      </c>
      <c r="B54">
        <f>B50+B52</f>
        <v>6.7997785839506246</v>
      </c>
      <c r="C54">
        <f>C50+C52</f>
        <v>5.8209873771453946</v>
      </c>
    </row>
    <row r="55" spans="1:3" x14ac:dyDescent="0.25">
      <c r="A55" t="s">
        <v>10</v>
      </c>
      <c r="B55">
        <f>B50+B53</f>
        <v>8.0958339452674988</v>
      </c>
      <c r="C55">
        <f>C50+C53</f>
        <v>6.9596373361938602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2015-03-19T01:07:15Z</dcterms:created>
  <dcterms:modified xsi:type="dcterms:W3CDTF">2015-04-20T02:21:40Z</dcterms:modified>
</cp:coreProperties>
</file>