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B51" i="1" s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K33" i="1"/>
  <c r="K32" i="1"/>
  <c r="K31" i="1"/>
  <c r="K30" i="1"/>
  <c r="K29" i="1"/>
  <c r="O28" i="1" s="1"/>
  <c r="R28" i="1" s="1"/>
  <c r="AI26" i="1" s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N29" i="1" s="1"/>
  <c r="Q29" i="1" s="1"/>
  <c r="Z26" i="1" s="1"/>
  <c r="J29" i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B18" i="1" s="1"/>
  <c r="C18" i="1" l="1"/>
  <c r="C51" i="1"/>
  <c r="C52" i="1" s="1"/>
  <c r="O30" i="1"/>
  <c r="R30" i="1" s="1"/>
  <c r="AK26" i="1" s="1"/>
  <c r="O31" i="1"/>
  <c r="R31" i="1" s="1"/>
  <c r="AL26" i="1" s="1"/>
  <c r="N33" i="1"/>
  <c r="Q33" i="1" s="1"/>
  <c r="AD26" i="1" s="1"/>
  <c r="O32" i="1"/>
  <c r="R32" i="1" s="1"/>
  <c r="AM26" i="1" s="1"/>
  <c r="O33" i="1"/>
  <c r="R33" i="1" s="1"/>
  <c r="AN26" i="1" s="1"/>
  <c r="B52" i="1"/>
  <c r="B53" i="1"/>
  <c r="F18" i="1"/>
  <c r="N18" i="1"/>
  <c r="V18" i="1"/>
  <c r="AD18" i="1"/>
  <c r="O29" i="1"/>
  <c r="R29" i="1" s="1"/>
  <c r="AJ26" i="1" s="1"/>
  <c r="B50" i="1"/>
  <c r="N30" i="1"/>
  <c r="Q30" i="1" s="1"/>
  <c r="AA26" i="1" s="1"/>
  <c r="U26" i="1"/>
  <c r="C50" i="1"/>
  <c r="C53" i="1" l="1"/>
  <c r="C55" i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<sst xmlns="http://schemas.openxmlformats.org/spreadsheetml/2006/main" count="48" uniqueCount="22">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</sst>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W6" sqref="W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11.0427</v>
      </c>
      <c r="C3">
        <v>2.8342999999999998</v>
      </c>
      <c r="E3" s="1">
        <v>131</v>
      </c>
      <c r="I3" s="1">
        <v>131</v>
      </c>
      <c r="J3">
        <v>11.119400000000001</v>
      </c>
      <c r="K3">
        <v>2.9316</v>
      </c>
      <c r="M3" s="1">
        <v>131</v>
      </c>
      <c r="N3">
        <v>12.5663</v>
      </c>
      <c r="O3">
        <v>5.6567999999999996</v>
      </c>
      <c r="Q3" s="1">
        <v>131</v>
      </c>
      <c r="R3">
        <v>10.4925</v>
      </c>
      <c r="S3">
        <v>3.3711000000000002</v>
      </c>
      <c r="U3" s="1">
        <v>131</v>
      </c>
      <c r="V3">
        <v>8.2386999999999997</v>
      </c>
      <c r="W3">
        <v>2.8130000000000002</v>
      </c>
      <c r="Y3" s="1">
        <v>131</v>
      </c>
      <c r="AC3" s="1">
        <v>131</v>
      </c>
      <c r="AD3">
        <v>7.141</v>
      </c>
      <c r="AE3">
        <v>2.8136000000000001</v>
      </c>
    </row>
    <row r="4" spans="1:31" x14ac:dyDescent="0.25">
      <c r="A4" s="1">
        <v>0.1</v>
      </c>
      <c r="B4">
        <v>14.493399999999999</v>
      </c>
      <c r="C4">
        <v>3.6623999999999999</v>
      </c>
      <c r="E4" s="1">
        <v>0.1</v>
      </c>
      <c r="I4" s="1">
        <v>0.1</v>
      </c>
      <c r="J4">
        <v>11.8262</v>
      </c>
      <c r="K4">
        <v>2.9939</v>
      </c>
      <c r="M4" s="1">
        <v>0.1</v>
      </c>
      <c r="N4">
        <v>10.2842</v>
      </c>
      <c r="O4">
        <v>4.3777999999999997</v>
      </c>
      <c r="Q4" s="1">
        <v>0.1</v>
      </c>
      <c r="R4">
        <v>11.563800000000001</v>
      </c>
      <c r="S4">
        <v>3.2648999999999999</v>
      </c>
      <c r="U4" s="1">
        <v>0.1</v>
      </c>
      <c r="V4">
        <v>11.5974</v>
      </c>
      <c r="W4">
        <v>2.8593000000000002</v>
      </c>
      <c r="Y4" s="1">
        <v>0.1</v>
      </c>
      <c r="AC4" s="1">
        <v>0.1</v>
      </c>
      <c r="AD4">
        <v>7.8064999999999998</v>
      </c>
      <c r="AE4">
        <v>2.6263999999999998</v>
      </c>
    </row>
    <row r="5" spans="1:31" x14ac:dyDescent="0.25">
      <c r="A5" s="1">
        <v>0.2</v>
      </c>
      <c r="C5">
        <v>2.9477000000000002</v>
      </c>
      <c r="E5" s="1">
        <v>0.2</v>
      </c>
      <c r="I5" s="1">
        <v>0.2</v>
      </c>
      <c r="J5">
        <v>9.6271000000000004</v>
      </c>
      <c r="K5">
        <v>2.5474000000000001</v>
      </c>
      <c r="M5" s="1">
        <v>0.2</v>
      </c>
      <c r="N5">
        <v>10.728899999999999</v>
      </c>
      <c r="O5">
        <v>6.9417999999999997</v>
      </c>
      <c r="Q5" s="1">
        <v>0.2</v>
      </c>
      <c r="R5">
        <v>10.545400000000001</v>
      </c>
      <c r="S5">
        <v>2.7614999999999998</v>
      </c>
      <c r="U5" s="1">
        <v>0.2</v>
      </c>
      <c r="V5">
        <v>10.389900000000001</v>
      </c>
      <c r="W5">
        <v>3.4134000000000002</v>
      </c>
      <c r="Y5" s="1">
        <v>0.2</v>
      </c>
      <c r="AC5" s="1">
        <v>0.2</v>
      </c>
      <c r="AD5">
        <v>6.3948999999999998</v>
      </c>
      <c r="AE5">
        <v>2.8126000000000002</v>
      </c>
    </row>
    <row r="6" spans="1:31" x14ac:dyDescent="0.25">
      <c r="A6" s="1">
        <v>0.3</v>
      </c>
      <c r="B6">
        <v>11.576599999999999</v>
      </c>
      <c r="C6">
        <v>3.3435999999999999</v>
      </c>
      <c r="E6" s="1">
        <v>0.3</v>
      </c>
      <c r="I6" s="1">
        <v>0.3</v>
      </c>
      <c r="J6">
        <v>10.8469</v>
      </c>
      <c r="K6">
        <v>3.0063</v>
      </c>
      <c r="M6" s="1">
        <v>0.3</v>
      </c>
      <c r="N6">
        <v>11.7729</v>
      </c>
      <c r="O6">
        <v>4.1040000000000001</v>
      </c>
      <c r="Q6" s="1">
        <v>0.3</v>
      </c>
      <c r="R6">
        <v>12.311999999999999</v>
      </c>
      <c r="S6">
        <v>3.2684000000000002</v>
      </c>
      <c r="U6" s="1">
        <v>0.3</v>
      </c>
      <c r="V6">
        <v>12.130100000000001</v>
      </c>
      <c r="Y6" s="1">
        <v>0.3</v>
      </c>
      <c r="AC6" s="1">
        <v>0.3</v>
      </c>
      <c r="AD6">
        <v>7.5974000000000004</v>
      </c>
      <c r="AE6">
        <v>3.0994999999999999</v>
      </c>
    </row>
    <row r="7" spans="1:31" x14ac:dyDescent="0.25">
      <c r="A7" s="1">
        <v>0.4</v>
      </c>
      <c r="B7">
        <v>13.159800000000001</v>
      </c>
      <c r="C7">
        <v>3.4192</v>
      </c>
      <c r="E7" s="1">
        <v>0.4</v>
      </c>
      <c r="I7" s="1">
        <v>0.4</v>
      </c>
      <c r="J7">
        <v>9.1028000000000002</v>
      </c>
      <c r="K7">
        <v>2.4882</v>
      </c>
      <c r="M7" s="1">
        <v>0.4</v>
      </c>
      <c r="N7">
        <v>8.5885999999999996</v>
      </c>
      <c r="O7">
        <v>3.7928000000000002</v>
      </c>
      <c r="Q7" s="1">
        <v>0.4</v>
      </c>
      <c r="R7">
        <v>9.4250000000000007</v>
      </c>
      <c r="S7">
        <v>2.4180000000000001</v>
      </c>
      <c r="U7" s="1">
        <v>0.4</v>
      </c>
      <c r="V7">
        <v>9.6098999999999997</v>
      </c>
      <c r="W7">
        <v>5.7115</v>
      </c>
      <c r="Y7" s="1">
        <v>0.4</v>
      </c>
      <c r="AC7" s="1">
        <v>0.4</v>
      </c>
      <c r="AD7">
        <v>9.1481999999999992</v>
      </c>
      <c r="AE7">
        <v>2.7342</v>
      </c>
    </row>
    <row r="8" spans="1:31" x14ac:dyDescent="0.25">
      <c r="A8" s="1">
        <v>0.5</v>
      </c>
      <c r="B8">
        <v>13.789</v>
      </c>
      <c r="C8">
        <v>3.3938000000000001</v>
      </c>
      <c r="E8" s="1">
        <v>0.5</v>
      </c>
      <c r="I8" s="1">
        <v>0.5</v>
      </c>
      <c r="J8">
        <v>9.2363</v>
      </c>
      <c r="K8">
        <v>2.9192999999999998</v>
      </c>
      <c r="M8" s="1">
        <v>0.5</v>
      </c>
      <c r="N8">
        <v>14.343999999999999</v>
      </c>
      <c r="O8">
        <v>5.8704999999999998</v>
      </c>
      <c r="Q8" s="1">
        <v>0.5</v>
      </c>
      <c r="R8">
        <v>11.09</v>
      </c>
      <c r="S8">
        <v>2.7008000000000001</v>
      </c>
      <c r="U8" s="1">
        <v>0.5</v>
      </c>
      <c r="V8">
        <v>12.0344</v>
      </c>
      <c r="W8">
        <v>2.7951000000000001</v>
      </c>
      <c r="Y8" s="1">
        <v>0.5</v>
      </c>
      <c r="AC8" s="1">
        <v>0.5</v>
      </c>
      <c r="AD8">
        <v>7.2278000000000002</v>
      </c>
      <c r="AE8">
        <v>3.1288</v>
      </c>
    </row>
    <row r="9" spans="1:31" x14ac:dyDescent="0.25">
      <c r="A9" s="1">
        <v>0.6</v>
      </c>
      <c r="B9">
        <v>11.6944</v>
      </c>
      <c r="C9">
        <v>2.98</v>
      </c>
      <c r="E9" s="1">
        <v>0.6</v>
      </c>
      <c r="I9" s="1">
        <v>0.6</v>
      </c>
      <c r="J9">
        <v>7.8121999999999998</v>
      </c>
      <c r="K9">
        <v>3.1924000000000001</v>
      </c>
      <c r="M9" s="1">
        <v>0.6</v>
      </c>
      <c r="N9">
        <v>10.3786</v>
      </c>
      <c r="Q9" s="1">
        <v>0.6</v>
      </c>
      <c r="R9">
        <v>8.3369</v>
      </c>
      <c r="S9">
        <v>2.8071000000000002</v>
      </c>
      <c r="U9" s="1">
        <v>0.6</v>
      </c>
      <c r="V9">
        <v>11.3285</v>
      </c>
      <c r="W9">
        <v>2.9714999999999998</v>
      </c>
      <c r="Y9" s="1">
        <v>0.6</v>
      </c>
      <c r="AC9" s="1">
        <v>0.6</v>
      </c>
      <c r="AD9">
        <v>9.8785000000000007</v>
      </c>
      <c r="AE9">
        <v>2.9180999999999999</v>
      </c>
    </row>
    <row r="10" spans="1:31" x14ac:dyDescent="0.25">
      <c r="A10" s="1">
        <v>0.7</v>
      </c>
      <c r="B10">
        <v>11.8443</v>
      </c>
      <c r="C10">
        <v>2.8338000000000001</v>
      </c>
      <c r="E10" s="1">
        <v>0.7</v>
      </c>
      <c r="I10" s="1">
        <v>0.7</v>
      </c>
      <c r="J10">
        <v>8.0372000000000003</v>
      </c>
      <c r="K10">
        <v>3.3654000000000002</v>
      </c>
      <c r="M10" s="1">
        <v>0.7</v>
      </c>
      <c r="N10">
        <v>11.8131</v>
      </c>
      <c r="O10">
        <v>4.2605000000000004</v>
      </c>
      <c r="Q10" s="1">
        <v>0.7</v>
      </c>
      <c r="R10">
        <v>11.5924</v>
      </c>
      <c r="S10">
        <v>2.9495</v>
      </c>
      <c r="U10" s="1">
        <v>0.7</v>
      </c>
      <c r="V10">
        <v>9.6565999999999992</v>
      </c>
      <c r="W10">
        <v>3.3509000000000002</v>
      </c>
      <c r="Y10" s="1">
        <v>0.7</v>
      </c>
      <c r="AC10" s="1">
        <v>0.7</v>
      </c>
      <c r="AD10">
        <v>7.6962000000000002</v>
      </c>
      <c r="AE10">
        <v>2.8140000000000001</v>
      </c>
    </row>
    <row r="11" spans="1:31" x14ac:dyDescent="0.25">
      <c r="A11" s="1">
        <v>0.8</v>
      </c>
      <c r="B11">
        <v>10.541600000000001</v>
      </c>
      <c r="C11">
        <v>3.0066999999999999</v>
      </c>
      <c r="E11" s="1">
        <v>0.8</v>
      </c>
      <c r="I11" s="1">
        <v>0.8</v>
      </c>
      <c r="J11">
        <v>9.7261000000000006</v>
      </c>
      <c r="K11">
        <v>2.5672000000000001</v>
      </c>
      <c r="M11" s="1">
        <v>0.8</v>
      </c>
      <c r="N11">
        <v>11.8962</v>
      </c>
      <c r="O11">
        <v>5.3563999999999998</v>
      </c>
      <c r="Q11" s="1">
        <v>0.8</v>
      </c>
      <c r="R11">
        <v>11.536899999999999</v>
      </c>
      <c r="S11">
        <v>2.6840000000000002</v>
      </c>
      <c r="U11" s="1">
        <v>0.8</v>
      </c>
      <c r="V11">
        <v>10.397600000000001</v>
      </c>
      <c r="W11">
        <v>2.6839</v>
      </c>
      <c r="Y11" s="1">
        <v>0.8</v>
      </c>
      <c r="AC11" s="1">
        <v>0.8</v>
      </c>
      <c r="AD11">
        <v>6.3010000000000002</v>
      </c>
      <c r="AE11">
        <v>2.9693000000000001</v>
      </c>
    </row>
    <row r="12" spans="1:31" x14ac:dyDescent="0.25">
      <c r="A12" s="1">
        <v>0.9</v>
      </c>
      <c r="B12">
        <v>10.4459</v>
      </c>
      <c r="C12">
        <v>3.0209000000000001</v>
      </c>
      <c r="E12" s="1">
        <v>0.9</v>
      </c>
      <c r="I12" s="1">
        <v>0.9</v>
      </c>
      <c r="J12">
        <v>12.7278</v>
      </c>
      <c r="K12">
        <v>2.6850999999999998</v>
      </c>
      <c r="M12" s="1">
        <v>0.9</v>
      </c>
      <c r="N12">
        <v>10.3286</v>
      </c>
      <c r="O12">
        <v>4.8505000000000003</v>
      </c>
      <c r="Q12" s="1">
        <v>0.9</v>
      </c>
      <c r="R12">
        <v>7.6029999999999998</v>
      </c>
      <c r="S12">
        <v>3.0863</v>
      </c>
      <c r="U12" s="1">
        <v>0.9</v>
      </c>
      <c r="V12">
        <v>10.6271</v>
      </c>
      <c r="W12">
        <v>3.1015999999999999</v>
      </c>
      <c r="Y12" s="1">
        <v>0.9</v>
      </c>
      <c r="AC12" s="1">
        <v>0.9</v>
      </c>
      <c r="AD12">
        <v>7.1506999999999996</v>
      </c>
      <c r="AE12">
        <v>2.7395</v>
      </c>
    </row>
    <row r="13" spans="1:31" x14ac:dyDescent="0.25">
      <c r="A13" s="1">
        <v>1</v>
      </c>
      <c r="B13">
        <v>11.133699999999999</v>
      </c>
      <c r="E13" s="1">
        <v>1</v>
      </c>
      <c r="I13" s="1">
        <v>1</v>
      </c>
      <c r="J13">
        <v>5.8741000000000003</v>
      </c>
      <c r="K13">
        <v>2.8892000000000002</v>
      </c>
      <c r="M13" s="1">
        <v>1</v>
      </c>
      <c r="N13">
        <v>14.454000000000001</v>
      </c>
      <c r="O13">
        <v>5.0016999999999996</v>
      </c>
      <c r="Q13" s="1">
        <v>1</v>
      </c>
      <c r="R13">
        <v>8.4801000000000002</v>
      </c>
      <c r="S13">
        <v>2.8816000000000002</v>
      </c>
      <c r="U13" s="1">
        <v>1</v>
      </c>
      <c r="V13">
        <v>8.4610000000000003</v>
      </c>
      <c r="W13">
        <v>3.2191999999999998</v>
      </c>
      <c r="Y13" s="1">
        <v>1</v>
      </c>
      <c r="AC13" s="1">
        <v>1</v>
      </c>
      <c r="AD13">
        <v>8.4824999999999999</v>
      </c>
      <c r="AE13">
        <v>3.2084999999999999</v>
      </c>
    </row>
    <row r="15" spans="1:31" x14ac:dyDescent="0.25">
      <c r="A15" t="s">
        <v>7</v>
      </c>
      <c r="B15">
        <f>AVERAGE(B4:B13)</f>
        <v>12.075411111111112</v>
      </c>
      <c r="C15">
        <f>AVERAGE(C4:C13)</f>
        <v>3.1786777777777777</v>
      </c>
      <c r="F15" t="e">
        <f>AVERAGE(F4:F13)</f>
        <v>#DIV/0!</v>
      </c>
      <c r="G15" t="e">
        <f>AVERAGE(G4:G13)</f>
        <v>#DIV/0!</v>
      </c>
      <c r="J15">
        <f>AVERAGE(J4:J13)</f>
        <v>9.4816699999999994</v>
      </c>
      <c r="K15">
        <f>AVERAGE(K4:K13)</f>
        <v>2.8654399999999995</v>
      </c>
      <c r="N15">
        <f>AVERAGE(N4:N13)</f>
        <v>11.458909999999999</v>
      </c>
      <c r="O15">
        <f>AVERAGE(O4:O13)</f>
        <v>4.9506666666666668</v>
      </c>
      <c r="R15">
        <f>AVERAGE(R4:R13)</f>
        <v>10.24855</v>
      </c>
      <c r="S15">
        <f>AVERAGE(S4:S13)</f>
        <v>2.8822100000000002</v>
      </c>
      <c r="V15">
        <f>AVERAGE(V4:V13)</f>
        <v>10.623249999999999</v>
      </c>
      <c r="W15">
        <f>AVERAGE(W4:W13)</f>
        <v>3.3451555555555559</v>
      </c>
      <c r="Z15" t="e">
        <f>AVERAGE(Z4:Z13)</f>
        <v>#DIV/0!</v>
      </c>
      <c r="AA15" t="e">
        <f>AVERAGE(AA4:AA13)</f>
        <v>#DIV/0!</v>
      </c>
      <c r="AD15">
        <f>AVERAGE(AD4:AD13)</f>
        <v>7.76837</v>
      </c>
      <c r="AE15">
        <f>AVERAGE(AE4:AE13)</f>
        <v>2.90509</v>
      </c>
    </row>
    <row r="16" spans="1:31" x14ac:dyDescent="0.25">
      <c r="A16" t="s">
        <v>8</v>
      </c>
      <c r="B16">
        <f>STDEV(B4:B13)</f>
        <v>1.4274563718765794</v>
      </c>
      <c r="C16">
        <f>STDEV(C4:C13)</f>
        <v>0.28096919216249383</v>
      </c>
      <c r="F16" t="e">
        <f>STDEV(F4:F13)</f>
        <v>#DIV/0!</v>
      </c>
      <c r="G16" t="e">
        <f>STDEV(G4:G13)</f>
        <v>#DIV/0!</v>
      </c>
      <c r="J16">
        <f>STDEV(J4:J13)</f>
        <v>2.0019674667408802</v>
      </c>
      <c r="K16">
        <f>STDEV(K4:K13)</f>
        <v>0.29089915472930178</v>
      </c>
      <c r="N16">
        <f>STDEV(N4:N13)</f>
        <v>1.8350228369453963</v>
      </c>
      <c r="O16">
        <f>STDEV(O4:O13)</f>
        <v>0.99057865159713621</v>
      </c>
      <c r="R16">
        <f>STDEV(R4:R13)</f>
        <v>1.6569260549785196</v>
      </c>
      <c r="S16">
        <f>STDEV(S4:S13)</f>
        <v>0.26867484044638207</v>
      </c>
      <c r="V16">
        <f>STDEV(V4:V13)</f>
        <v>1.1761654978502531</v>
      </c>
      <c r="W16">
        <f>STDEV(W4:W13)</f>
        <v>0.92161234815825643</v>
      </c>
      <c r="Z16" t="e">
        <f>STDEV(Z4:Z13)</f>
        <v>#DIV/0!</v>
      </c>
      <c r="AA16" t="e">
        <f>STDEV(AA4:AA13)</f>
        <v>#DIV/0!</v>
      </c>
      <c r="AD16">
        <f>STDEV(AD4:AD13)</f>
        <v>1.136064403544097</v>
      </c>
      <c r="AE16">
        <f>STDEV(AE4:AE13)</f>
        <v>0.19302693220262179</v>
      </c>
    </row>
    <row r="17" spans="1:42" x14ac:dyDescent="0.25">
      <c r="A17" t="s">
        <v>9</v>
      </c>
      <c r="B17">
        <f>2*B16</f>
        <v>2.8549127437531587</v>
      </c>
      <c r="C17">
        <f>2*C16</f>
        <v>0.56193838432498766</v>
      </c>
      <c r="F17" t="e">
        <f>2*F16</f>
        <v>#DIV/0!</v>
      </c>
      <c r="G17" t="e">
        <f>2*G16</f>
        <v>#DIV/0!</v>
      </c>
      <c r="J17">
        <f>2*J16</f>
        <v>4.0039349334817604</v>
      </c>
      <c r="K17">
        <f>2*K16</f>
        <v>0.58179830945860356</v>
      </c>
      <c r="N17">
        <f>2*N16</f>
        <v>3.6700456738907925</v>
      </c>
      <c r="O17">
        <f>2*O16</f>
        <v>1.9811573031942724</v>
      </c>
      <c r="R17">
        <f>2*R16</f>
        <v>3.3138521099570393</v>
      </c>
      <c r="S17">
        <f>2*S16</f>
        <v>0.53734968089276414</v>
      </c>
      <c r="V17">
        <f>2*V16</f>
        <v>2.3523309957005063</v>
      </c>
      <c r="W17">
        <f>2*W16</f>
        <v>1.8432246963165129</v>
      </c>
      <c r="Z17" t="e">
        <f>2*Z16</f>
        <v>#DIV/0!</v>
      </c>
      <c r="AA17" t="e">
        <f>2*AA16</f>
        <v>#DIV/0!</v>
      </c>
      <c r="AD17">
        <f>2*AD16</f>
        <v>2.272128807088194</v>
      </c>
      <c r="AE17">
        <f>2*AE16</f>
        <v>0.38605386440524359</v>
      </c>
    </row>
    <row r="18" spans="1:42" x14ac:dyDescent="0.25">
      <c r="A18" t="s">
        <v>10</v>
      </c>
      <c r="B18">
        <f>B15+B17</f>
        <v>14.930323854864271</v>
      </c>
      <c r="C18">
        <f>C15+C17</f>
        <v>3.7406161621027652</v>
      </c>
      <c r="F18" t="e">
        <f>F15+F17</f>
        <v>#DIV/0!</v>
      </c>
      <c r="G18" t="e">
        <f>G15+G17</f>
        <v>#DIV/0!</v>
      </c>
      <c r="J18">
        <f>J15+J17</f>
        <v>13.48560493348176</v>
      </c>
      <c r="K18">
        <f>K15+K17</f>
        <v>3.4472383094586032</v>
      </c>
      <c r="N18">
        <f>N15+N17</f>
        <v>15.128955673890792</v>
      </c>
      <c r="O18">
        <f>O15+O17</f>
        <v>6.9318239698609396</v>
      </c>
      <c r="R18">
        <f>R15+R17</f>
        <v>13.56240210995704</v>
      </c>
      <c r="S18">
        <f>S15+S17</f>
        <v>3.4195596808927644</v>
      </c>
      <c r="V18">
        <f>V15+V17</f>
        <v>12.975580995700504</v>
      </c>
      <c r="W18">
        <f>W15+W17</f>
        <v>5.1883802518720685</v>
      </c>
      <c r="Z18" t="e">
        <f>Z15+Z17</f>
        <v>#DIV/0!</v>
      </c>
      <c r="AA18" t="e">
        <f>AA15+AA17</f>
        <v>#DIV/0!</v>
      </c>
      <c r="AD18">
        <f>AD15+AD17</f>
        <v>10.040498807088195</v>
      </c>
      <c r="AE18">
        <f>AE15+AE17</f>
        <v>3.2911438644052433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10.100099999999999</v>
      </c>
      <c r="K26">
        <f t="shared" ref="K26:K36" si="1">AVERAGE(C3,G3,K3,O3,S3,W3,AA3,AE3)</f>
        <v>3.4034</v>
      </c>
      <c r="N26">
        <f>J27-J26</f>
        <v>1.1618166666666667</v>
      </c>
      <c r="O26">
        <f>K27-K26</f>
        <v>-0.10594999999999999</v>
      </c>
      <c r="P26" s="1">
        <v>0.1</v>
      </c>
      <c r="Q26">
        <f>N26/J26*100</f>
        <v>11.503021422230145</v>
      </c>
      <c r="R26">
        <f>O26/K26*100</f>
        <v>-3.1130634071810541</v>
      </c>
      <c r="U26">
        <f>J26</f>
        <v>10.100099999999999</v>
      </c>
      <c r="V26">
        <f>K26</f>
        <v>3.4034</v>
      </c>
      <c r="W26">
        <f>Q26</f>
        <v>11.503021422230145</v>
      </c>
      <c r="X26">
        <f>Q27</f>
        <v>-5.5728161107315657</v>
      </c>
      <c r="Y26">
        <f>Q28</f>
        <v>9.2990828473645308</v>
      </c>
      <c r="Z26">
        <f>Q29</f>
        <v>-2.5846278749715261</v>
      </c>
      <c r="AA26">
        <f>Q30</f>
        <v>11.750543723989519</v>
      </c>
      <c r="AB26">
        <f>Q31</f>
        <v>-1.9331491767408215</v>
      </c>
      <c r="AC26">
        <f>Q32</f>
        <v>6.468582819312188E-2</v>
      </c>
      <c r="AD26">
        <f>Q33</f>
        <v>-0.33200991409325403</v>
      </c>
      <c r="AE26">
        <f>Q34</f>
        <v>-2.8341303551449886</v>
      </c>
      <c r="AF26">
        <f>Q35</f>
        <v>-6.1306323699765279</v>
      </c>
      <c r="AG26">
        <f>R26</f>
        <v>-3.1130634071810541</v>
      </c>
      <c r="AH26">
        <f>R27</f>
        <v>4.9166519754755109</v>
      </c>
      <c r="AI26">
        <f>R28</f>
        <v>-1.1470882059117342</v>
      </c>
      <c r="AJ26">
        <f>R29</f>
        <v>0.70272864390513823</v>
      </c>
      <c r="AK26">
        <f>R30</f>
        <v>1.8995710172180855</v>
      </c>
      <c r="AL26">
        <f>R31</f>
        <v>-12.622083798554391</v>
      </c>
      <c r="AM26">
        <f>R32</f>
        <v>-4.1443850267379654</v>
      </c>
      <c r="AN26">
        <f>R33</f>
        <v>-5.6458247634718166</v>
      </c>
      <c r="AO26">
        <f>R34</f>
        <v>-4.5861001743354759</v>
      </c>
      <c r="AP26">
        <f>R35</f>
        <v>1.0765704883352138</v>
      </c>
    </row>
    <row r="27" spans="1:42" x14ac:dyDescent="0.25">
      <c r="I27" s="1">
        <v>0.1</v>
      </c>
      <c r="J27">
        <f t="shared" si="0"/>
        <v>11.261916666666666</v>
      </c>
      <c r="K27">
        <f t="shared" si="1"/>
        <v>3.29745</v>
      </c>
      <c r="N27">
        <f>J28-J26</f>
        <v>-0.56285999999999881</v>
      </c>
      <c r="O27">
        <f>K28-K26</f>
        <v>0.16733333333333356</v>
      </c>
      <c r="P27" s="1">
        <v>0.2</v>
      </c>
      <c r="Q27">
        <f>N27/J26*100</f>
        <v>-5.5728161107315657</v>
      </c>
      <c r="R27">
        <f>O27/K26*100</f>
        <v>4.9166519754755109</v>
      </c>
    </row>
    <row r="28" spans="1:42" x14ac:dyDescent="0.25">
      <c r="I28" s="1">
        <v>0.2</v>
      </c>
      <c r="J28">
        <f t="shared" si="0"/>
        <v>9.5372400000000006</v>
      </c>
      <c r="K28">
        <f t="shared" si="1"/>
        <v>3.5707333333333335</v>
      </c>
      <c r="N28">
        <f>J29-J26</f>
        <v>0.93921666666666503</v>
      </c>
      <c r="O28">
        <f>K29-K26</f>
        <v>-3.9039999999999964E-2</v>
      </c>
      <c r="P28" s="1">
        <v>0.3</v>
      </c>
      <c r="Q28">
        <f>N28/J26*100</f>
        <v>9.2990828473645308</v>
      </c>
      <c r="R28">
        <f>O28/K26*100</f>
        <v>-1.1470882059117342</v>
      </c>
    </row>
    <row r="29" spans="1:42" x14ac:dyDescent="0.25">
      <c r="I29" s="1">
        <v>0.3</v>
      </c>
      <c r="J29">
        <f t="shared" si="0"/>
        <v>11.039316666666664</v>
      </c>
      <c r="K29">
        <f t="shared" si="1"/>
        <v>3.36436</v>
      </c>
      <c r="N29">
        <f>J30-J26</f>
        <v>-0.26104999999999912</v>
      </c>
      <c r="O29">
        <f>K30-K26</f>
        <v>2.3916666666667474E-2</v>
      </c>
      <c r="P29" s="1">
        <v>0.4</v>
      </c>
      <c r="Q29">
        <f>N29/J26*100</f>
        <v>-2.5846278749715261</v>
      </c>
      <c r="R29">
        <f>O29/K26*100</f>
        <v>0.70272864390513823</v>
      </c>
    </row>
    <row r="30" spans="1:42" x14ac:dyDescent="0.25">
      <c r="I30" s="1">
        <v>0.4</v>
      </c>
      <c r="J30">
        <f t="shared" si="0"/>
        <v>9.8390500000000003</v>
      </c>
      <c r="K30">
        <f t="shared" si="1"/>
        <v>3.4273166666666675</v>
      </c>
      <c r="N30">
        <f>J31-J26</f>
        <v>1.1868166666666653</v>
      </c>
      <c r="O30">
        <f>K31-K26</f>
        <v>6.4650000000000318E-2</v>
      </c>
      <c r="P30" s="1">
        <v>0.5</v>
      </c>
      <c r="Q30">
        <f>N30/J26*100</f>
        <v>11.750543723989519</v>
      </c>
      <c r="R30">
        <f>O30/K26*100</f>
        <v>1.8995710172180855</v>
      </c>
    </row>
    <row r="31" spans="1:42" x14ac:dyDescent="0.25">
      <c r="I31" s="1">
        <v>0.5</v>
      </c>
      <c r="J31">
        <f t="shared" si="0"/>
        <v>11.286916666666665</v>
      </c>
      <c r="K31">
        <f t="shared" si="1"/>
        <v>3.4680500000000003</v>
      </c>
      <c r="N31">
        <f>J32-J26</f>
        <v>-0.1952499999999997</v>
      </c>
      <c r="O31">
        <f>K32-K26</f>
        <v>-0.42958000000000007</v>
      </c>
      <c r="P31" s="1">
        <v>0.6</v>
      </c>
      <c r="Q31">
        <f>N31/J26*100</f>
        <v>-1.9331491767408215</v>
      </c>
      <c r="R31">
        <f>O31/K26*100</f>
        <v>-12.622083798554391</v>
      </c>
    </row>
    <row r="32" spans="1:42" x14ac:dyDescent="0.25">
      <c r="I32" s="1">
        <v>0.6</v>
      </c>
      <c r="J32">
        <f t="shared" si="0"/>
        <v>9.9048499999999997</v>
      </c>
      <c r="K32">
        <f t="shared" si="1"/>
        <v>2.9738199999999999</v>
      </c>
      <c r="N32">
        <f>J33-J26</f>
        <v>6.533333333333502E-3</v>
      </c>
      <c r="O32">
        <f>K33-K26</f>
        <v>-0.1410499999999999</v>
      </c>
      <c r="P32" s="1">
        <v>0.7</v>
      </c>
      <c r="Q32">
        <f>N32/J26*100</f>
        <v>6.468582819312188E-2</v>
      </c>
      <c r="R32">
        <f>O32/K26*100</f>
        <v>-4.1443850267379654</v>
      </c>
    </row>
    <row r="33" spans="1:18" x14ac:dyDescent="0.25">
      <c r="I33" s="1">
        <v>0.7</v>
      </c>
      <c r="J33">
        <f t="shared" si="0"/>
        <v>10.106633333333333</v>
      </c>
      <c r="K33">
        <f t="shared" si="1"/>
        <v>3.2623500000000001</v>
      </c>
      <c r="N33">
        <f>J34-J26</f>
        <v>-3.3533333333332749E-2</v>
      </c>
      <c r="O33">
        <f>K34-K26</f>
        <v>-0.19214999999999982</v>
      </c>
      <c r="P33" s="1">
        <v>0.8</v>
      </c>
      <c r="Q33">
        <f>N33/J26*100</f>
        <v>-0.33200991409325403</v>
      </c>
      <c r="R33">
        <f>O33/K26*100</f>
        <v>-5.6458247634718166</v>
      </c>
    </row>
    <row r="34" spans="1:18" x14ac:dyDescent="0.25">
      <c r="I34" s="1">
        <v>0.8</v>
      </c>
      <c r="J34">
        <f t="shared" si="0"/>
        <v>10.066566666666667</v>
      </c>
      <c r="K34">
        <f t="shared" si="1"/>
        <v>3.2112500000000002</v>
      </c>
      <c r="N34">
        <f>J35-J26</f>
        <v>-0.28624999999999901</v>
      </c>
      <c r="O34">
        <f>K35-K26</f>
        <v>-0.15608333333333357</v>
      </c>
      <c r="P34" s="1">
        <v>0.9</v>
      </c>
      <c r="Q34">
        <f>N34/J26*100</f>
        <v>-2.8341303551449886</v>
      </c>
      <c r="R34">
        <f>O34/K26*100</f>
        <v>-4.5861001743354759</v>
      </c>
    </row>
    <row r="35" spans="1:18" x14ac:dyDescent="0.25">
      <c r="I35" s="1">
        <v>0.9</v>
      </c>
      <c r="J35">
        <f t="shared" si="0"/>
        <v>9.8138500000000004</v>
      </c>
      <c r="K35">
        <f t="shared" si="1"/>
        <v>3.2473166666666664</v>
      </c>
      <c r="N35">
        <f>J36-J26</f>
        <v>-0.61919999999999931</v>
      </c>
      <c r="O35">
        <f>K36-K26</f>
        <v>3.6640000000000672E-2</v>
      </c>
      <c r="P35" s="1">
        <v>1</v>
      </c>
      <c r="Q35">
        <f>N35/J26*100</f>
        <v>-6.1306323699765279</v>
      </c>
      <c r="R35">
        <f>O35/K26*100</f>
        <v>1.0765704883352138</v>
      </c>
    </row>
    <row r="36" spans="1:18" x14ac:dyDescent="0.25">
      <c r="I36" s="1">
        <v>1</v>
      </c>
      <c r="J36">
        <f t="shared" si="0"/>
        <v>9.4809000000000001</v>
      </c>
      <c r="K36">
        <f t="shared" si="1"/>
        <v>3.4400400000000007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11.0427</v>
      </c>
      <c r="C41">
        <f>C3</f>
        <v>2.8342999999999998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11.119400000000001</v>
      </c>
      <c r="C43">
        <f>K3</f>
        <v>2.9316</v>
      </c>
    </row>
    <row r="44" spans="1:18" x14ac:dyDescent="0.25">
      <c r="A44" s="1">
        <v>4</v>
      </c>
      <c r="B44">
        <f>N3</f>
        <v>12.5663</v>
      </c>
      <c r="C44">
        <f>O3</f>
        <v>5.6567999999999996</v>
      </c>
    </row>
    <row r="45" spans="1:18" x14ac:dyDescent="0.25">
      <c r="A45" s="1">
        <v>5</v>
      </c>
      <c r="B45">
        <f>R3</f>
        <v>10.4925</v>
      </c>
      <c r="C45">
        <f>S3</f>
        <v>3.3711000000000002</v>
      </c>
    </row>
    <row r="46" spans="1:18" x14ac:dyDescent="0.25">
      <c r="A46" s="1">
        <v>6</v>
      </c>
      <c r="B46">
        <f>V3</f>
        <v>8.2386999999999997</v>
      </c>
      <c r="C46">
        <f>W3</f>
        <v>2.8130000000000002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7.141</v>
      </c>
      <c r="C48">
        <f>AE3</f>
        <v>2.8136000000000001</v>
      </c>
    </row>
    <row r="50" spans="1:3" x14ac:dyDescent="0.25">
      <c r="A50" t="s">
        <v>19</v>
      </c>
      <c r="B50">
        <f>AVERAGE(B41:B48)</f>
        <v>7.575075</v>
      </c>
      <c r="C50">
        <f>AVERAGE(C41:C48)</f>
        <v>2.5525500000000001</v>
      </c>
    </row>
    <row r="51" spans="1:3" x14ac:dyDescent="0.25">
      <c r="A51" t="s">
        <v>8</v>
      </c>
      <c r="B51">
        <f>STDEV(B41:B48)</f>
        <v>4.9771291242327349</v>
      </c>
      <c r="C51">
        <f>STDEV(C41:C48)</f>
        <v>1.8398935699032781</v>
      </c>
    </row>
    <row r="52" spans="1:3" x14ac:dyDescent="0.25">
      <c r="A52" t="s">
        <v>20</v>
      </c>
      <c r="B52">
        <f>1.5*B51</f>
        <v>7.4656936863491019</v>
      </c>
      <c r="C52">
        <f>1.5*C51</f>
        <v>2.7598403548549171</v>
      </c>
    </row>
    <row r="53" spans="1:3" x14ac:dyDescent="0.25">
      <c r="A53" t="s">
        <v>9</v>
      </c>
      <c r="B53">
        <f>2*B51</f>
        <v>9.9542582484654698</v>
      </c>
      <c r="C53">
        <f>2*C51</f>
        <v>3.6797871398065563</v>
      </c>
    </row>
    <row r="54" spans="1:3" x14ac:dyDescent="0.25">
      <c r="A54" t="s">
        <v>21</v>
      </c>
      <c r="B54">
        <f>B50+B52</f>
        <v>15.040768686349102</v>
      </c>
      <c r="C54">
        <f>C50+C52</f>
        <v>5.3123903548549176</v>
      </c>
    </row>
    <row r="55" spans="1:3" x14ac:dyDescent="0.25">
      <c r="A55" t="s">
        <v>10</v>
      </c>
      <c r="B55">
        <f>B50+B53</f>
        <v>17.52933324846547</v>
      </c>
      <c r="C55">
        <f>C50+C53</f>
        <v>6.2323371398065568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2015-03-19T01:14:29Z</dcterms:created>
  <dcterms:modified xsi:type="dcterms:W3CDTF">2015-04-20T02:30:44Z</dcterms:modified>
</cp:coreProperties>
</file>