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31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J36" i="1"/>
  <c r="J35" i="1"/>
  <c r="J34" i="1"/>
  <c r="J33" i="1"/>
  <c r="J32" i="1"/>
  <c r="J31" i="1"/>
  <c r="J30" i="1"/>
  <c r="N29" i="1" s="1"/>
  <c r="Q29" i="1" s="1"/>
  <c r="Z26" i="1" s="1"/>
  <c r="J29" i="1"/>
  <c r="N28" i="1" s="1"/>
  <c r="Q28" i="1" s="1"/>
  <c r="Y26" i="1" s="1"/>
  <c r="J28" i="1"/>
  <c r="J27" i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S18" i="1" s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K18" i="1" s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C18" i="1" s="1"/>
  <c r="B15" i="1"/>
  <c r="B18" i="1" s="1"/>
  <c r="C51" i="1" l="1"/>
  <c r="O34" i="1"/>
  <c r="R34" i="1" s="1"/>
  <c r="AO26" i="1" s="1"/>
  <c r="O35" i="1"/>
  <c r="R35" i="1" s="1"/>
  <c r="AP26" i="1" s="1"/>
  <c r="N32" i="1"/>
  <c r="Q32" i="1" s="1"/>
  <c r="AC26" i="1" s="1"/>
  <c r="Z18" i="1"/>
  <c r="N26" i="1"/>
  <c r="Q26" i="1" s="1"/>
  <c r="W26" i="1" s="1"/>
  <c r="N34" i="1"/>
  <c r="Q34" i="1" s="1"/>
  <c r="AE26" i="1" s="1"/>
  <c r="O30" i="1"/>
  <c r="R30" i="1" s="1"/>
  <c r="AK26" i="1" s="1"/>
  <c r="AA18" i="1"/>
  <c r="N27" i="1"/>
  <c r="Q27" i="1" s="1"/>
  <c r="X26" i="1" s="1"/>
  <c r="N35" i="1"/>
  <c r="Q35" i="1" s="1"/>
  <c r="AF26" i="1" s="1"/>
  <c r="O31" i="1"/>
  <c r="R31" i="1" s="1"/>
  <c r="AL26" i="1" s="1"/>
  <c r="N31" i="1"/>
  <c r="Q31" i="1" s="1"/>
  <c r="AB26" i="1" s="1"/>
  <c r="O33" i="1"/>
  <c r="R33" i="1" s="1"/>
  <c r="AN26" i="1" s="1"/>
  <c r="N33" i="1"/>
  <c r="Q33" i="1" s="1"/>
  <c r="AD26" i="1" s="1"/>
  <c r="C52" i="1"/>
  <c r="C53" i="1"/>
  <c r="B53" i="1"/>
  <c r="B52" i="1"/>
  <c r="F18" i="1"/>
  <c r="N18" i="1"/>
  <c r="V18" i="1"/>
  <c r="AD18" i="1"/>
  <c r="O29" i="1"/>
  <c r="R29" i="1" s="1"/>
  <c r="AJ26" i="1" s="1"/>
  <c r="B50" i="1"/>
  <c r="N30" i="1"/>
  <c r="Q30" i="1" s="1"/>
  <c r="AA26" i="1" s="1"/>
  <c r="U26" i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<sst xmlns="http://schemas.openxmlformats.org/spreadsheetml/2006/main" count="48" uniqueCount="22">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</sst>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V6" sqref="V6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7.617</v>
      </c>
      <c r="C3">
        <v>3.1160999999999999</v>
      </c>
      <c r="E3" s="1">
        <v>232</v>
      </c>
      <c r="F3">
        <v>6.5396999999999998</v>
      </c>
      <c r="G3">
        <v>2.9279999999999999</v>
      </c>
      <c r="I3" s="1">
        <v>232</v>
      </c>
      <c r="J3">
        <v>7.4865000000000004</v>
      </c>
      <c r="K3">
        <v>3.3513000000000002</v>
      </c>
      <c r="M3" s="1">
        <v>232</v>
      </c>
      <c r="N3">
        <v>7.4282000000000004</v>
      </c>
      <c r="O3">
        <v>2.8898999999999999</v>
      </c>
      <c r="Q3" s="1">
        <v>232</v>
      </c>
      <c r="U3" s="1">
        <v>232</v>
      </c>
      <c r="V3">
        <v>8.0775000000000006</v>
      </c>
      <c r="W3">
        <v>3.0053000000000001</v>
      </c>
      <c r="Y3" s="1">
        <v>232</v>
      </c>
      <c r="AC3" s="1">
        <v>232</v>
      </c>
      <c r="AD3">
        <v>9.0582999999999991</v>
      </c>
      <c r="AE3">
        <v>3.0506000000000002</v>
      </c>
    </row>
    <row r="4" spans="1:31" x14ac:dyDescent="0.25">
      <c r="A4" s="1">
        <v>0.1</v>
      </c>
      <c r="B4">
        <v>6.3287000000000004</v>
      </c>
      <c r="C4">
        <v>3.5337999999999998</v>
      </c>
      <c r="E4" s="1">
        <v>0.1</v>
      </c>
      <c r="F4">
        <v>6.2192999999999996</v>
      </c>
      <c r="G4">
        <v>3.0912999999999999</v>
      </c>
      <c r="I4" s="1">
        <v>0.1</v>
      </c>
      <c r="J4">
        <v>7.2973999999999997</v>
      </c>
      <c r="K4">
        <v>3.4171</v>
      </c>
      <c r="M4" s="1">
        <v>0.1</v>
      </c>
      <c r="N4">
        <v>7.9329999999999998</v>
      </c>
      <c r="O4">
        <v>3.2174</v>
      </c>
      <c r="Q4" s="1">
        <v>0.1</v>
      </c>
      <c r="U4" s="1">
        <v>0.1</v>
      </c>
      <c r="V4">
        <v>7.4153000000000002</v>
      </c>
      <c r="W4">
        <v>2.3946999999999998</v>
      </c>
      <c r="Y4" s="1">
        <v>0.1</v>
      </c>
      <c r="AC4" s="1">
        <v>0.1</v>
      </c>
      <c r="AD4">
        <v>9.0114999999999998</v>
      </c>
      <c r="AE4">
        <v>2.5021</v>
      </c>
    </row>
    <row r="5" spans="1:31" x14ac:dyDescent="0.25">
      <c r="A5" s="1">
        <v>0.2</v>
      </c>
      <c r="B5">
        <v>7.3188000000000004</v>
      </c>
      <c r="C5">
        <v>3.0234999999999999</v>
      </c>
      <c r="E5" s="1">
        <v>0.2</v>
      </c>
      <c r="F5">
        <v>7.0381</v>
      </c>
      <c r="G5">
        <v>2.8151999999999999</v>
      </c>
      <c r="I5" s="1">
        <v>0.2</v>
      </c>
      <c r="J5">
        <v>6.7750000000000004</v>
      </c>
      <c r="K5">
        <v>3.2940999999999998</v>
      </c>
      <c r="M5" s="1">
        <v>0.2</v>
      </c>
      <c r="N5">
        <v>7.1886999999999999</v>
      </c>
      <c r="O5">
        <v>2.9510000000000001</v>
      </c>
      <c r="Q5" s="1">
        <v>0.2</v>
      </c>
      <c r="U5" s="1">
        <v>0.2</v>
      </c>
      <c r="V5">
        <v>8.9822000000000006</v>
      </c>
      <c r="W5">
        <v>2.6659999999999999</v>
      </c>
      <c r="Y5" s="1">
        <v>0.2</v>
      </c>
      <c r="AC5" s="1">
        <v>0.2</v>
      </c>
      <c r="AD5">
        <v>10.9895</v>
      </c>
      <c r="AE5">
        <v>2.6202000000000001</v>
      </c>
    </row>
    <row r="6" spans="1:31" x14ac:dyDescent="0.25">
      <c r="A6" s="1">
        <v>0.3</v>
      </c>
      <c r="B6">
        <v>8.0152999999999999</v>
      </c>
      <c r="C6">
        <v>3.0463</v>
      </c>
      <c r="E6" s="1">
        <v>0.3</v>
      </c>
      <c r="F6">
        <v>6.4535999999999998</v>
      </c>
      <c r="G6">
        <v>2.9735</v>
      </c>
      <c r="I6" s="1">
        <v>0.3</v>
      </c>
      <c r="J6">
        <v>6.2701000000000002</v>
      </c>
      <c r="K6">
        <v>3.1581000000000001</v>
      </c>
      <c r="M6" s="1">
        <v>0.3</v>
      </c>
      <c r="N6">
        <v>8.4896999999999991</v>
      </c>
      <c r="O6">
        <v>3.0617999999999999</v>
      </c>
      <c r="Q6" s="1">
        <v>0.3</v>
      </c>
      <c r="U6" s="1">
        <v>0.3</v>
      </c>
      <c r="W6">
        <v>2.8895</v>
      </c>
      <c r="Y6" s="1">
        <v>0.3</v>
      </c>
      <c r="AC6" s="1">
        <v>0.3</v>
      </c>
      <c r="AD6">
        <v>6.6456999999999997</v>
      </c>
      <c r="AE6">
        <v>2.8818000000000001</v>
      </c>
    </row>
    <row r="7" spans="1:31" x14ac:dyDescent="0.25">
      <c r="A7" s="1">
        <v>0.4</v>
      </c>
      <c r="B7">
        <v>9.2551000000000005</v>
      </c>
      <c r="C7">
        <v>3.0148999999999999</v>
      </c>
      <c r="E7" s="1">
        <v>0.4</v>
      </c>
      <c r="F7">
        <v>7.6143000000000001</v>
      </c>
      <c r="G7">
        <v>2.5375000000000001</v>
      </c>
      <c r="I7" s="1">
        <v>0.4</v>
      </c>
      <c r="J7">
        <v>6.6384999999999996</v>
      </c>
      <c r="K7">
        <v>2.8832</v>
      </c>
      <c r="M7" s="1">
        <v>0.4</v>
      </c>
      <c r="N7">
        <v>6.0906000000000002</v>
      </c>
      <c r="O7">
        <v>2.4693999999999998</v>
      </c>
      <c r="Q7" s="1">
        <v>0.4</v>
      </c>
      <c r="U7" s="1">
        <v>0.4</v>
      </c>
      <c r="V7">
        <v>8.3369999999999997</v>
      </c>
      <c r="W7">
        <v>2.7119</v>
      </c>
      <c r="Y7" s="1">
        <v>0.4</v>
      </c>
      <c r="AC7" s="1">
        <v>0.4</v>
      </c>
      <c r="AD7">
        <v>6.9555999999999996</v>
      </c>
      <c r="AE7">
        <v>3.0135000000000001</v>
      </c>
    </row>
    <row r="8" spans="1:31" x14ac:dyDescent="0.25">
      <c r="A8" s="1">
        <v>0.5</v>
      </c>
      <c r="B8">
        <v>5.8128000000000002</v>
      </c>
      <c r="C8">
        <v>3.2311999999999999</v>
      </c>
      <c r="E8" s="1">
        <v>0.5</v>
      </c>
      <c r="F8">
        <v>8.2784999999999993</v>
      </c>
      <c r="G8">
        <v>2.4115000000000002</v>
      </c>
      <c r="I8" s="1">
        <v>0.5</v>
      </c>
      <c r="J8">
        <v>4.8299000000000003</v>
      </c>
      <c r="K8">
        <v>3.1461000000000001</v>
      </c>
      <c r="M8" s="1">
        <v>0.5</v>
      </c>
      <c r="N8">
        <v>5.4653999999999998</v>
      </c>
      <c r="O8">
        <v>3.1278000000000001</v>
      </c>
      <c r="Q8" s="1">
        <v>0.5</v>
      </c>
      <c r="U8" s="1">
        <v>0.5</v>
      </c>
      <c r="V8">
        <v>7.6773999999999996</v>
      </c>
      <c r="W8">
        <v>2.78</v>
      </c>
      <c r="Y8" s="1">
        <v>0.5</v>
      </c>
      <c r="AC8" s="1">
        <v>0.5</v>
      </c>
      <c r="AD8">
        <v>9.2044999999999995</v>
      </c>
      <c r="AE8">
        <v>3.6183000000000001</v>
      </c>
    </row>
    <row r="9" spans="1:31" x14ac:dyDescent="0.25">
      <c r="A9" s="1">
        <v>0.6</v>
      </c>
      <c r="B9">
        <v>7.9169999999999998</v>
      </c>
      <c r="C9">
        <v>2.7029000000000001</v>
      </c>
      <c r="E9" s="1">
        <v>0.6</v>
      </c>
      <c r="F9">
        <v>6.6357999999999997</v>
      </c>
      <c r="G9">
        <v>2.8803999999999998</v>
      </c>
      <c r="I9" s="1">
        <v>0.6</v>
      </c>
      <c r="J9">
        <v>6.1102999999999996</v>
      </c>
      <c r="K9">
        <v>2.6657999999999999</v>
      </c>
      <c r="M9" s="1">
        <v>0.6</v>
      </c>
      <c r="N9">
        <v>6.9744000000000002</v>
      </c>
      <c r="O9">
        <v>2.9687000000000001</v>
      </c>
      <c r="Q9" s="1">
        <v>0.6</v>
      </c>
      <c r="U9" s="1">
        <v>0.6</v>
      </c>
      <c r="V9">
        <v>7.4878</v>
      </c>
      <c r="W9">
        <v>2.6916000000000002</v>
      </c>
      <c r="Y9" s="1">
        <v>0.6</v>
      </c>
      <c r="AC9" s="1">
        <v>0.6</v>
      </c>
      <c r="AD9">
        <v>6.4961000000000002</v>
      </c>
      <c r="AE9">
        <v>2.8376000000000001</v>
      </c>
    </row>
    <row r="10" spans="1:31" x14ac:dyDescent="0.25">
      <c r="A10" s="1">
        <v>0.7</v>
      </c>
      <c r="B10">
        <v>9.0329999999999995</v>
      </c>
      <c r="C10">
        <v>3.6760999999999999</v>
      </c>
      <c r="E10" s="1">
        <v>0.7</v>
      </c>
      <c r="F10">
        <v>6.5008999999999997</v>
      </c>
      <c r="G10">
        <v>2.8393999999999999</v>
      </c>
      <c r="I10" s="1">
        <v>0.7</v>
      </c>
      <c r="J10">
        <v>7.1181999999999999</v>
      </c>
      <c r="K10">
        <v>3.1057000000000001</v>
      </c>
      <c r="M10" s="1">
        <v>0.7</v>
      </c>
      <c r="N10">
        <v>6.1193999999999997</v>
      </c>
      <c r="O10">
        <v>2.7328000000000001</v>
      </c>
      <c r="Q10" s="1">
        <v>0.7</v>
      </c>
      <c r="U10" s="1">
        <v>0.7</v>
      </c>
      <c r="V10">
        <v>6.9702999999999999</v>
      </c>
      <c r="W10">
        <v>2.7467999999999999</v>
      </c>
      <c r="Y10" s="1">
        <v>0.7</v>
      </c>
      <c r="AC10" s="1">
        <v>0.7</v>
      </c>
      <c r="AD10">
        <v>8.5930999999999997</v>
      </c>
      <c r="AE10">
        <v>2.7265000000000001</v>
      </c>
    </row>
    <row r="11" spans="1:31" x14ac:dyDescent="0.25">
      <c r="A11" s="1">
        <v>0.8</v>
      </c>
      <c r="B11">
        <v>7.5530999999999997</v>
      </c>
      <c r="C11">
        <v>3.6585000000000001</v>
      </c>
      <c r="E11" s="1">
        <v>0.8</v>
      </c>
      <c r="F11">
        <v>8.6809999999999992</v>
      </c>
      <c r="G11">
        <v>3.2128999999999999</v>
      </c>
      <c r="I11" s="1">
        <v>0.8</v>
      </c>
      <c r="J11">
        <v>7.1986999999999997</v>
      </c>
      <c r="K11">
        <v>3.1400999999999999</v>
      </c>
      <c r="M11" s="1">
        <v>0.8</v>
      </c>
      <c r="N11">
        <v>7.0365000000000002</v>
      </c>
      <c r="O11">
        <v>3.5148999999999999</v>
      </c>
      <c r="Q11" s="1">
        <v>0.8</v>
      </c>
      <c r="U11" s="1">
        <v>0.8</v>
      </c>
      <c r="V11">
        <v>8.9642999999999997</v>
      </c>
      <c r="Y11" s="1">
        <v>0.8</v>
      </c>
      <c r="AC11" s="1">
        <v>0.8</v>
      </c>
      <c r="AD11">
        <v>10.803900000000001</v>
      </c>
      <c r="AE11">
        <v>3.1421000000000001</v>
      </c>
    </row>
    <row r="12" spans="1:31" x14ac:dyDescent="0.25">
      <c r="A12" s="1">
        <v>0.9</v>
      </c>
      <c r="B12">
        <v>8.1146999999999991</v>
      </c>
      <c r="C12">
        <v>2.9952999999999999</v>
      </c>
      <c r="E12" s="1">
        <v>0.9</v>
      </c>
      <c r="F12">
        <v>7.8745000000000003</v>
      </c>
      <c r="G12">
        <v>3.1535000000000002</v>
      </c>
      <c r="I12" s="1">
        <v>0.9</v>
      </c>
      <c r="J12">
        <v>8.8450000000000006</v>
      </c>
      <c r="K12">
        <v>2.6897000000000002</v>
      </c>
      <c r="M12" s="1">
        <v>0.9</v>
      </c>
      <c r="N12">
        <v>8.2233999999999998</v>
      </c>
      <c r="O12">
        <v>2.7389000000000001</v>
      </c>
      <c r="Q12" s="1">
        <v>0.9</v>
      </c>
      <c r="U12" s="1">
        <v>0.9</v>
      </c>
      <c r="V12">
        <v>8.4229000000000003</v>
      </c>
      <c r="W12">
        <v>2.9769999999999999</v>
      </c>
      <c r="Y12" s="1">
        <v>0.9</v>
      </c>
      <c r="AC12" s="1">
        <v>0.9</v>
      </c>
      <c r="AD12">
        <v>10.773400000000001</v>
      </c>
      <c r="AE12">
        <v>3.5041000000000002</v>
      </c>
    </row>
    <row r="13" spans="1:31" x14ac:dyDescent="0.25">
      <c r="A13" s="1">
        <v>1</v>
      </c>
      <c r="B13">
        <v>9.4969999999999999</v>
      </c>
      <c r="C13">
        <v>3.0644</v>
      </c>
      <c r="E13" s="1">
        <v>1</v>
      </c>
      <c r="F13">
        <v>6.4687999999999999</v>
      </c>
      <c r="G13">
        <v>2.8313000000000001</v>
      </c>
      <c r="I13" s="1">
        <v>1</v>
      </c>
      <c r="J13">
        <v>9.3411000000000008</v>
      </c>
      <c r="K13">
        <v>2.7006999999999999</v>
      </c>
      <c r="M13" s="1">
        <v>1</v>
      </c>
      <c r="N13">
        <v>8.1639999999999997</v>
      </c>
      <c r="O13">
        <v>2.5133000000000001</v>
      </c>
      <c r="Q13" s="1">
        <v>1</v>
      </c>
      <c r="U13" s="1">
        <v>1</v>
      </c>
      <c r="V13">
        <v>8.0229999999999997</v>
      </c>
      <c r="W13">
        <v>2.6857000000000002</v>
      </c>
      <c r="Y13" s="1">
        <v>1</v>
      </c>
      <c r="AC13" s="1">
        <v>1</v>
      </c>
      <c r="AD13">
        <v>9.5634999999999994</v>
      </c>
      <c r="AE13">
        <v>3.008</v>
      </c>
    </row>
    <row r="15" spans="1:31" x14ac:dyDescent="0.25">
      <c r="A15" t="s">
        <v>7</v>
      </c>
      <c r="B15">
        <f>AVERAGE(B4:B13)</f>
        <v>7.8845499999999999</v>
      </c>
      <c r="C15">
        <f>AVERAGE(C4:C13)</f>
        <v>3.1946900000000005</v>
      </c>
      <c r="F15">
        <f>AVERAGE(F4:F13)</f>
        <v>7.1764799999999997</v>
      </c>
      <c r="G15">
        <f>AVERAGE(G4:G13)</f>
        <v>2.8746499999999999</v>
      </c>
      <c r="J15">
        <f>AVERAGE(J4:J13)</f>
        <v>7.0424200000000017</v>
      </c>
      <c r="K15">
        <f>AVERAGE(K4:K13)</f>
        <v>3.02006</v>
      </c>
      <c r="N15">
        <f>AVERAGE(N4:N13)</f>
        <v>7.1685100000000004</v>
      </c>
      <c r="O15">
        <f>AVERAGE(O4:O13)</f>
        <v>2.9296000000000006</v>
      </c>
      <c r="R15" t="e">
        <f>AVERAGE(R4:R13)</f>
        <v>#DIV/0!</v>
      </c>
      <c r="S15" t="e">
        <f>AVERAGE(S4:S13)</f>
        <v>#DIV/0!</v>
      </c>
      <c r="V15">
        <f>AVERAGE(V4:V13)</f>
        <v>8.0311333333333348</v>
      </c>
      <c r="W15">
        <f>AVERAGE(W4:W13)</f>
        <v>2.7270222222222222</v>
      </c>
      <c r="Z15" t="e">
        <f>AVERAGE(Z4:Z13)</f>
        <v>#DIV/0!</v>
      </c>
      <c r="AA15" t="e">
        <f>AVERAGE(AA4:AA13)</f>
        <v>#DIV/0!</v>
      </c>
      <c r="AD15">
        <f>AVERAGE(AD4:AD13)</f>
        <v>8.9036799999999996</v>
      </c>
      <c r="AE15">
        <f>AVERAGE(AE4:AE13)</f>
        <v>2.9854200000000004</v>
      </c>
    </row>
    <row r="16" spans="1:31" x14ac:dyDescent="0.25">
      <c r="A16" t="s">
        <v>8</v>
      </c>
      <c r="B16">
        <f>STDEV(B4:B13)</f>
        <v>1.2023683455303251</v>
      </c>
      <c r="C16">
        <f>STDEV(C4:C13)</f>
        <v>0.32411300995520409</v>
      </c>
      <c r="F16">
        <f>STDEV(F4:F13)</f>
        <v>0.87333327201017652</v>
      </c>
      <c r="G16">
        <f>STDEV(G4:G13)</f>
        <v>0.25467760120504418</v>
      </c>
      <c r="J16">
        <f>STDEV(J4:J13)</f>
        <v>1.3005828050873469</v>
      </c>
      <c r="K16">
        <f>STDEV(K4:K13)</f>
        <v>0.267661262710082</v>
      </c>
      <c r="N16">
        <f>STDEV(N4:N13)</f>
        <v>1.0356103744491236</v>
      </c>
      <c r="O16">
        <f>STDEV(O4:O13)</f>
        <v>0.32392355751180807</v>
      </c>
      <c r="R16" t="e">
        <f>STDEV(R4:R13)</f>
        <v>#DIV/0!</v>
      </c>
      <c r="S16" t="e">
        <f>STDEV(S4:S13)</f>
        <v>#DIV/0!</v>
      </c>
      <c r="V16">
        <f>STDEV(V4:V13)</f>
        <v>0.70244091922381635</v>
      </c>
      <c r="W16">
        <f>STDEV(W4:W13)</f>
        <v>0.16180174425649571</v>
      </c>
      <c r="Z16" t="e">
        <f>STDEV(Z4:Z13)</f>
        <v>#DIV/0!</v>
      </c>
      <c r="AA16" t="e">
        <f>STDEV(AA4:AA13)</f>
        <v>#DIV/0!</v>
      </c>
      <c r="AD16">
        <f>STDEV(AD4:AD13)</f>
        <v>1.7250186799632681</v>
      </c>
      <c r="AE16">
        <f>STDEV(AE4:AE13)</f>
        <v>0.35932410254068192</v>
      </c>
    </row>
    <row r="17" spans="1:42" x14ac:dyDescent="0.25">
      <c r="A17" t="s">
        <v>9</v>
      </c>
      <c r="B17">
        <f>2*B16</f>
        <v>2.4047366910606502</v>
      </c>
      <c r="C17">
        <f>2*C16</f>
        <v>0.64822601991040818</v>
      </c>
      <c r="F17">
        <f>2*F16</f>
        <v>1.746666544020353</v>
      </c>
      <c r="G17">
        <f>2*G16</f>
        <v>0.50935520241008836</v>
      </c>
      <c r="J17">
        <f>2*J16</f>
        <v>2.6011656101746938</v>
      </c>
      <c r="K17">
        <f>2*K16</f>
        <v>0.53532252542016401</v>
      </c>
      <c r="N17">
        <f>2*N16</f>
        <v>2.0712207488982473</v>
      </c>
      <c r="O17">
        <f>2*O16</f>
        <v>0.64784711502361614</v>
      </c>
      <c r="R17" t="e">
        <f>2*R16</f>
        <v>#DIV/0!</v>
      </c>
      <c r="S17" t="e">
        <f>2*S16</f>
        <v>#DIV/0!</v>
      </c>
      <c r="V17">
        <f>2*V16</f>
        <v>1.4048818384476327</v>
      </c>
      <c r="W17">
        <f>2*W16</f>
        <v>0.32360348851299142</v>
      </c>
      <c r="Z17" t="e">
        <f>2*Z16</f>
        <v>#DIV/0!</v>
      </c>
      <c r="AA17" t="e">
        <f>2*AA16</f>
        <v>#DIV/0!</v>
      </c>
      <c r="AD17">
        <f>2*AD16</f>
        <v>3.4500373599265362</v>
      </c>
      <c r="AE17">
        <f>2*AE16</f>
        <v>0.71864820508136384</v>
      </c>
    </row>
    <row r="18" spans="1:42" x14ac:dyDescent="0.25">
      <c r="A18" t="s">
        <v>10</v>
      </c>
      <c r="B18">
        <f>B15+B17</f>
        <v>10.289286691060649</v>
      </c>
      <c r="C18">
        <f>C15+C17</f>
        <v>3.8429160199104087</v>
      </c>
      <c r="F18">
        <f>F15+F17</f>
        <v>8.9231465440203532</v>
      </c>
      <c r="G18">
        <f>G15+G17</f>
        <v>3.3840052024100884</v>
      </c>
      <c r="J18">
        <f>J15+J17</f>
        <v>9.6435856101746964</v>
      </c>
      <c r="K18">
        <f>K15+K17</f>
        <v>3.5553825254201641</v>
      </c>
      <c r="N18">
        <f>N15+N17</f>
        <v>9.2397307488982481</v>
      </c>
      <c r="O18">
        <f>O15+O17</f>
        <v>3.5774471150236167</v>
      </c>
      <c r="R18" t="e">
        <f>R15+R17</f>
        <v>#DIV/0!</v>
      </c>
      <c r="S18" t="e">
        <f>S15+S17</f>
        <v>#DIV/0!</v>
      </c>
      <c r="V18">
        <f>V15+V17</f>
        <v>9.4360151717809675</v>
      </c>
      <c r="W18">
        <f>W15+W17</f>
        <v>3.0506257107352135</v>
      </c>
      <c r="Z18" t="e">
        <f>Z15+Z17</f>
        <v>#DIV/0!</v>
      </c>
      <c r="AA18" t="e">
        <f>AA15+AA17</f>
        <v>#DIV/0!</v>
      </c>
      <c r="AD18">
        <f>AD15+AD17</f>
        <v>12.353717359926536</v>
      </c>
      <c r="AE18">
        <f>AE15+AE17</f>
        <v>3.7040682050813643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7.7012</v>
      </c>
      <c r="K26">
        <f t="shared" ref="K26:K36" si="1">AVERAGE(C3,G3,K3,O3,S3,W3,AA3,AE3)</f>
        <v>3.0568666666666666</v>
      </c>
      <c r="N26">
        <f>J27-J26</f>
        <v>-0.33366666666666678</v>
      </c>
      <c r="O26">
        <f>K27-K26</f>
        <v>-3.0800000000000161E-2</v>
      </c>
      <c r="P26" s="1">
        <v>0.1</v>
      </c>
      <c r="Q26">
        <f>N26/J26*100</f>
        <v>-4.3326581138870148</v>
      </c>
      <c r="R26">
        <f>O26/K26*100</f>
        <v>-1.0075676618760003</v>
      </c>
      <c r="U26">
        <f>J26</f>
        <v>7.7012</v>
      </c>
      <c r="V26">
        <f>K26</f>
        <v>3.0568666666666666</v>
      </c>
      <c r="W26">
        <f>Q26</f>
        <v>-4.3326581138870148</v>
      </c>
      <c r="X26">
        <f>Q27</f>
        <v>4.5125002164164982</v>
      </c>
      <c r="Y26">
        <f>Q28</f>
        <v>-6.8342595959071328</v>
      </c>
      <c r="Z26">
        <f>Q29</f>
        <v>-2.8482574144289137</v>
      </c>
      <c r="AA26">
        <f>Q30</f>
        <v>-10.688161152374519</v>
      </c>
      <c r="AB26">
        <f>Q31</f>
        <v>-9.9244273619695811</v>
      </c>
      <c r="AC26">
        <f>Q32</f>
        <v>-4.0519659273879416</v>
      </c>
      <c r="AD26">
        <f>Q33</f>
        <v>8.7222337644349803</v>
      </c>
      <c r="AE26">
        <f>Q34</f>
        <v>13.086055852767545</v>
      </c>
      <c r="AF26">
        <f>Q35</f>
        <v>10.496632559427962</v>
      </c>
      <c r="AG26">
        <f>R26</f>
        <v>-1.0075676618760003</v>
      </c>
      <c r="AH26">
        <f>R27</f>
        <v>-5.2951824308115043</v>
      </c>
      <c r="AI26">
        <f>R28</f>
        <v>-1.8003184088281954</v>
      </c>
      <c r="AJ26">
        <f>R29</f>
        <v>-9.3276339607004886</v>
      </c>
      <c r="AK26">
        <f>R30</f>
        <v>-0.14339301681459829</v>
      </c>
      <c r="AL26">
        <f>R31</f>
        <v>-8.6919067454692112</v>
      </c>
      <c r="AM26">
        <f>R32</f>
        <v>-2.8018886441454138</v>
      </c>
      <c r="AN26">
        <f>R33</f>
        <v>9.0561141037663671</v>
      </c>
      <c r="AO26">
        <f>R34</f>
        <v>-1.5413386256079074</v>
      </c>
      <c r="AP26">
        <f>R35</f>
        <v>-8.3844023291823859</v>
      </c>
    </row>
    <row r="27" spans="1:42" x14ac:dyDescent="0.25">
      <c r="I27" s="1">
        <v>0.1</v>
      </c>
      <c r="J27">
        <f t="shared" si="0"/>
        <v>7.3675333333333333</v>
      </c>
      <c r="K27">
        <f t="shared" si="1"/>
        <v>3.0260666666666665</v>
      </c>
      <c r="N27">
        <f>J28-J26</f>
        <v>0.34751666666666736</v>
      </c>
      <c r="O27">
        <f>K28-K26</f>
        <v>-0.1618666666666666</v>
      </c>
      <c r="P27" s="1">
        <v>0.2</v>
      </c>
      <c r="Q27">
        <f>N27/J26*100</f>
        <v>4.5125002164164982</v>
      </c>
      <c r="R27">
        <f>O27/K26*100</f>
        <v>-5.2951824308115043</v>
      </c>
    </row>
    <row r="28" spans="1:42" x14ac:dyDescent="0.25">
      <c r="I28" s="1">
        <v>0.2</v>
      </c>
      <c r="J28">
        <f t="shared" si="0"/>
        <v>8.0487166666666674</v>
      </c>
      <c r="K28">
        <f t="shared" si="1"/>
        <v>2.895</v>
      </c>
      <c r="N28">
        <f>J29-J26</f>
        <v>-0.52632000000000012</v>
      </c>
      <c r="O28">
        <f>K29-K26</f>
        <v>-5.5033333333332823E-2</v>
      </c>
      <c r="P28" s="1">
        <v>0.3</v>
      </c>
      <c r="Q28">
        <f>N28/J26*100</f>
        <v>-6.8342595959071328</v>
      </c>
      <c r="R28">
        <f>O28/K26*100</f>
        <v>-1.8003184088281954</v>
      </c>
    </row>
    <row r="29" spans="1:42" x14ac:dyDescent="0.25">
      <c r="I29" s="1">
        <v>0.3</v>
      </c>
      <c r="J29">
        <f t="shared" si="0"/>
        <v>7.1748799999999999</v>
      </c>
      <c r="K29">
        <f t="shared" si="1"/>
        <v>3.0018333333333338</v>
      </c>
      <c r="N29">
        <f>J30-J26</f>
        <v>-0.21934999999999949</v>
      </c>
      <c r="O29">
        <f>K30-K26</f>
        <v>-0.28513333333333302</v>
      </c>
      <c r="P29" s="1">
        <v>0.4</v>
      </c>
      <c r="Q29">
        <f>N29/J26*100</f>
        <v>-2.8482574144289137</v>
      </c>
      <c r="R29">
        <f>O29/K26*100</f>
        <v>-9.3276339607004886</v>
      </c>
    </row>
    <row r="30" spans="1:42" x14ac:dyDescent="0.25">
      <c r="I30" s="1">
        <v>0.4</v>
      </c>
      <c r="J30">
        <f t="shared" si="0"/>
        <v>7.4818500000000006</v>
      </c>
      <c r="K30">
        <f t="shared" si="1"/>
        <v>2.7717333333333336</v>
      </c>
      <c r="N30">
        <f>J31-J26</f>
        <v>-0.8231166666666665</v>
      </c>
      <c r="O30">
        <f>K31-K26</f>
        <v>-4.3833333333331836E-3</v>
      </c>
      <c r="P30" s="1">
        <v>0.5</v>
      </c>
      <c r="Q30">
        <f>N30/J26*100</f>
        <v>-10.688161152374519</v>
      </c>
      <c r="R30">
        <f>O30/K26*100</f>
        <v>-0.14339301681459829</v>
      </c>
    </row>
    <row r="31" spans="1:42" x14ac:dyDescent="0.25">
      <c r="I31" s="1">
        <v>0.5</v>
      </c>
      <c r="J31">
        <f t="shared" si="0"/>
        <v>6.8780833333333335</v>
      </c>
      <c r="K31">
        <f t="shared" si="1"/>
        <v>3.0524833333333334</v>
      </c>
      <c r="N31">
        <f>J32-J26</f>
        <v>-0.76430000000000131</v>
      </c>
      <c r="O31">
        <f>K32-K26</f>
        <v>-0.26569999999999983</v>
      </c>
      <c r="P31" s="1">
        <v>0.6</v>
      </c>
      <c r="Q31">
        <f>N31/J26*100</f>
        <v>-9.9244273619695811</v>
      </c>
      <c r="R31">
        <f>O31/K26*100</f>
        <v>-8.6919067454692112</v>
      </c>
    </row>
    <row r="32" spans="1:42" x14ac:dyDescent="0.25">
      <c r="I32" s="1">
        <v>0.6</v>
      </c>
      <c r="J32">
        <f t="shared" si="0"/>
        <v>6.9368999999999987</v>
      </c>
      <c r="K32">
        <f t="shared" si="1"/>
        <v>2.7911666666666668</v>
      </c>
      <c r="N32">
        <f>J33-J26</f>
        <v>-0.31205000000000016</v>
      </c>
      <c r="O32">
        <f>K33-K26</f>
        <v>-8.5649999999999782E-2</v>
      </c>
      <c r="P32" s="1">
        <v>0.7</v>
      </c>
      <c r="Q32">
        <f>N32/J26*100</f>
        <v>-4.0519659273879416</v>
      </c>
      <c r="R32">
        <f>O32/K26*100</f>
        <v>-2.8018886441454138</v>
      </c>
    </row>
    <row r="33" spans="1:18" x14ac:dyDescent="0.25">
      <c r="I33" s="1">
        <v>0.7</v>
      </c>
      <c r="J33">
        <f t="shared" si="0"/>
        <v>7.3891499999999999</v>
      </c>
      <c r="K33">
        <f t="shared" si="1"/>
        <v>2.9712166666666668</v>
      </c>
      <c r="N33">
        <f>J34-J26</f>
        <v>0.67171666666666674</v>
      </c>
      <c r="O33">
        <f>K34-K26</f>
        <v>0.27683333333333282</v>
      </c>
      <c r="P33" s="1">
        <v>0.8</v>
      </c>
      <c r="Q33">
        <f>N33/J26*100</f>
        <v>8.7222337644349803</v>
      </c>
      <c r="R33">
        <f>O33/K26*100</f>
        <v>9.0561141037663671</v>
      </c>
    </row>
    <row r="34" spans="1:18" x14ac:dyDescent="0.25">
      <c r="I34" s="1">
        <v>0.8</v>
      </c>
      <c r="J34">
        <f t="shared" si="0"/>
        <v>8.3729166666666668</v>
      </c>
      <c r="K34">
        <f t="shared" si="1"/>
        <v>3.3336999999999994</v>
      </c>
      <c r="N34">
        <f>J35-J26</f>
        <v>1.0077833333333341</v>
      </c>
      <c r="O34">
        <f>K35-K26</f>
        <v>-4.7116666666666251E-2</v>
      </c>
      <c r="P34" s="1">
        <v>0.9</v>
      </c>
      <c r="Q34">
        <f>N34/J26*100</f>
        <v>13.086055852767545</v>
      </c>
      <c r="R34">
        <f>O34/K26*100</f>
        <v>-1.5413386256079074</v>
      </c>
    </row>
    <row r="35" spans="1:18" x14ac:dyDescent="0.25">
      <c r="I35" s="1">
        <v>0.9</v>
      </c>
      <c r="J35">
        <f t="shared" si="0"/>
        <v>8.7089833333333342</v>
      </c>
      <c r="K35">
        <f t="shared" si="1"/>
        <v>3.0097500000000004</v>
      </c>
      <c r="N35">
        <f>J36-J26</f>
        <v>0.80836666666666623</v>
      </c>
      <c r="O35">
        <f>K36-K26</f>
        <v>-0.25629999999999997</v>
      </c>
      <c r="P35" s="1">
        <v>1</v>
      </c>
      <c r="Q35">
        <f>N35/J26*100</f>
        <v>10.496632559427962</v>
      </c>
      <c r="R35">
        <f>O35/K26*100</f>
        <v>-8.3844023291823859</v>
      </c>
    </row>
    <row r="36" spans="1:18" x14ac:dyDescent="0.25">
      <c r="I36" s="1">
        <v>1</v>
      </c>
      <c r="J36">
        <f t="shared" si="0"/>
        <v>8.5095666666666663</v>
      </c>
      <c r="K36">
        <f t="shared" si="1"/>
        <v>2.8005666666666666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7.617</v>
      </c>
      <c r="C41">
        <f>C3</f>
        <v>3.1160999999999999</v>
      </c>
    </row>
    <row r="42" spans="1:18" x14ac:dyDescent="0.25">
      <c r="A42" s="1">
        <v>2</v>
      </c>
      <c r="B42">
        <f>F3</f>
        <v>6.5396999999999998</v>
      </c>
      <c r="C42">
        <f>G3</f>
        <v>2.9279999999999999</v>
      </c>
    </row>
    <row r="43" spans="1:18" x14ac:dyDescent="0.25">
      <c r="A43" s="1">
        <v>3</v>
      </c>
      <c r="B43">
        <f>J3</f>
        <v>7.4865000000000004</v>
      </c>
      <c r="C43">
        <f>K3</f>
        <v>3.3513000000000002</v>
      </c>
    </row>
    <row r="44" spans="1:18" x14ac:dyDescent="0.25">
      <c r="A44" s="1">
        <v>4</v>
      </c>
      <c r="B44">
        <f>N3</f>
        <v>7.4282000000000004</v>
      </c>
      <c r="C44">
        <f>O3</f>
        <v>2.8898999999999999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8.0775000000000006</v>
      </c>
      <c r="C46">
        <f>W3</f>
        <v>3.0053000000000001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9.0582999999999991</v>
      </c>
      <c r="C48">
        <f>AE3</f>
        <v>3.0506000000000002</v>
      </c>
    </row>
    <row r="50" spans="1:3" x14ac:dyDescent="0.25">
      <c r="A50" t="s">
        <v>19</v>
      </c>
      <c r="B50">
        <f>AVERAGE(B41:B48)</f>
        <v>5.7759</v>
      </c>
      <c r="C50">
        <f>AVERAGE(C41:C48)</f>
        <v>2.2926500000000001</v>
      </c>
    </row>
    <row r="51" spans="1:3" x14ac:dyDescent="0.25">
      <c r="A51" t="s">
        <v>8</v>
      </c>
      <c r="B51">
        <f>STDEV(B41:B48)</f>
        <v>3.6336294574826584</v>
      </c>
      <c r="C51">
        <f>STDEV(C41:C48)</f>
        <v>1.4219721305285842</v>
      </c>
    </row>
    <row r="52" spans="1:3" x14ac:dyDescent="0.25">
      <c r="A52" t="s">
        <v>20</v>
      </c>
      <c r="B52">
        <f>1.5*B51</f>
        <v>5.4504441862239874</v>
      </c>
      <c r="C52">
        <f>1.5*C51</f>
        <v>2.1329581957928765</v>
      </c>
    </row>
    <row r="53" spans="1:3" x14ac:dyDescent="0.25">
      <c r="A53" t="s">
        <v>9</v>
      </c>
      <c r="B53">
        <f>2*B51</f>
        <v>7.2672589149653168</v>
      </c>
      <c r="C53">
        <f>2*C51</f>
        <v>2.8439442610571684</v>
      </c>
    </row>
    <row r="54" spans="1:3" x14ac:dyDescent="0.25">
      <c r="A54" t="s">
        <v>21</v>
      </c>
      <c r="B54">
        <f>B50+B52</f>
        <v>11.226344186223987</v>
      </c>
      <c r="C54">
        <f>C50+C52</f>
        <v>4.4256081957928766</v>
      </c>
    </row>
    <row r="55" spans="1:3" x14ac:dyDescent="0.25">
      <c r="A55" t="s">
        <v>10</v>
      </c>
      <c r="B55">
        <f>B50+B53</f>
        <v>13.043158914965318</v>
      </c>
      <c r="C55">
        <f>C50+C53</f>
        <v>5.1365942610571684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2015-03-19T01:15:17Z</dcterms:created>
  <dcterms:modified xsi:type="dcterms:W3CDTF">2015-04-20T02:33:06Z</dcterms:modified>
</cp:coreProperties>
</file>