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2\131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O35" i="1" s="1"/>
  <c r="R35" i="1" s="1"/>
  <c r="AP26" i="1" s="1"/>
  <c r="K35" i="1"/>
  <c r="K34" i="1"/>
  <c r="K33" i="1"/>
  <c r="O32" i="1" s="1"/>
  <c r="R32" i="1" s="1"/>
  <c r="AM26" i="1" s="1"/>
  <c r="K32" i="1"/>
  <c r="K31" i="1"/>
  <c r="O30" i="1" s="1"/>
  <c r="R30" i="1" s="1"/>
  <c r="AK26" i="1" s="1"/>
  <c r="K30" i="1"/>
  <c r="K29" i="1"/>
  <c r="K28" i="1"/>
  <c r="O27" i="1" s="1"/>
  <c r="R27" i="1" s="1"/>
  <c r="AH26" i="1" s="1"/>
  <c r="K27" i="1"/>
  <c r="K26" i="1"/>
  <c r="V26" i="1" s="1"/>
  <c r="J26" i="1"/>
  <c r="J36" i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N29" i="1" l="1"/>
  <c r="Q29" i="1" s="1"/>
  <c r="Z26" i="1" s="1"/>
  <c r="W18" i="1"/>
  <c r="O26" i="1"/>
  <c r="R26" i="1" s="1"/>
  <c r="AG26" i="1" s="1"/>
  <c r="O34" i="1"/>
  <c r="R34" i="1" s="1"/>
  <c r="AO26" i="1" s="1"/>
  <c r="O28" i="1"/>
  <c r="R28" i="1" s="1"/>
  <c r="AI26" i="1" s="1"/>
  <c r="N33" i="1"/>
  <c r="Q33" i="1" s="1"/>
  <c r="AD26" i="1" s="1"/>
  <c r="N27" i="1"/>
  <c r="Q27" i="1" s="1"/>
  <c r="X26" i="1" s="1"/>
  <c r="N35" i="1"/>
  <c r="Q35" i="1" s="1"/>
  <c r="AF26" i="1" s="1"/>
  <c r="O31" i="1"/>
  <c r="R31" i="1" s="1"/>
  <c r="AL26" i="1" s="1"/>
  <c r="N32" i="1"/>
  <c r="Q32" i="1" s="1"/>
  <c r="AC26" i="1" s="1"/>
  <c r="O33" i="1"/>
  <c r="R33" i="1" s="1"/>
  <c r="AN26" i="1" s="1"/>
  <c r="B52" i="1"/>
  <c r="B53" i="1"/>
  <c r="C53" i="1"/>
  <c r="C52" i="1"/>
  <c r="F18" i="1"/>
  <c r="N18" i="1"/>
  <c r="V18" i="1"/>
  <c r="AD18" i="1"/>
  <c r="B50" i="1"/>
  <c r="C50" i="1"/>
  <c r="N31" i="1"/>
  <c r="Q31" i="1" s="1"/>
  <c r="AB26" i="1" s="1"/>
  <c r="U26" i="1"/>
  <c r="N30" i="1"/>
  <c r="Q30" i="1" s="1"/>
  <c r="AA26" i="1" s="1"/>
  <c r="O29" i="1"/>
  <c r="R29" i="1" s="1"/>
  <c r="AJ26" i="1" s="1"/>
  <c r="B55" i="1" l="1"/>
  <c r="B54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<sst xmlns="http://schemas.openxmlformats.org/spreadsheetml/2006/main" count="48" uniqueCount="22">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</sst>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3" sqref="V3:W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B3">
        <v>11.4367</v>
      </c>
      <c r="C3">
        <v>4.7251000000000003</v>
      </c>
      <c r="E3" s="1">
        <v>131</v>
      </c>
      <c r="F3">
        <v>11.8294</v>
      </c>
      <c r="G3">
        <v>4.8201000000000001</v>
      </c>
      <c r="I3" s="1">
        <v>131</v>
      </c>
      <c r="M3" s="1">
        <v>131</v>
      </c>
      <c r="N3">
        <v>7.7671000000000001</v>
      </c>
      <c r="O3">
        <v>4.8444000000000003</v>
      </c>
      <c r="Q3" s="1">
        <v>131</v>
      </c>
      <c r="R3">
        <v>10.3796</v>
      </c>
      <c r="S3">
        <v>5.1234000000000002</v>
      </c>
      <c r="U3" s="1">
        <v>131</v>
      </c>
      <c r="Y3" s="1">
        <v>131</v>
      </c>
      <c r="Z3">
        <v>8.5444999999999993</v>
      </c>
      <c r="AA3">
        <v>4.3235000000000001</v>
      </c>
      <c r="AC3" s="1">
        <v>131</v>
      </c>
    </row>
    <row r="4" spans="1:31" x14ac:dyDescent="0.25">
      <c r="A4" s="1">
        <v>0.1</v>
      </c>
      <c r="B4">
        <v>12.144399999999999</v>
      </c>
      <c r="C4">
        <v>3.3786999999999998</v>
      </c>
      <c r="E4" s="1">
        <v>0.1</v>
      </c>
      <c r="F4">
        <v>10.9902</v>
      </c>
      <c r="G4">
        <v>4.5556999999999999</v>
      </c>
      <c r="I4" s="1">
        <v>0.1</v>
      </c>
      <c r="M4" s="1">
        <v>0.1</v>
      </c>
      <c r="N4">
        <v>8.1643000000000008</v>
      </c>
      <c r="O4">
        <v>4.0839999999999996</v>
      </c>
      <c r="Q4" s="1">
        <v>0.1</v>
      </c>
      <c r="R4">
        <v>10.743499999999999</v>
      </c>
      <c r="S4">
        <v>4.9989999999999997</v>
      </c>
      <c r="U4" s="1">
        <v>0.1</v>
      </c>
      <c r="Y4" s="1">
        <v>0.1</v>
      </c>
      <c r="Z4">
        <v>9.01</v>
      </c>
      <c r="AA4">
        <v>4.7613000000000003</v>
      </c>
      <c r="AC4" s="1">
        <v>0.1</v>
      </c>
    </row>
    <row r="5" spans="1:31" x14ac:dyDescent="0.25">
      <c r="A5" s="1">
        <v>0.2</v>
      </c>
      <c r="B5">
        <v>12.351699999999999</v>
      </c>
      <c r="C5">
        <v>4.1702000000000004</v>
      </c>
      <c r="E5" s="1">
        <v>0.2</v>
      </c>
      <c r="F5">
        <v>11.747</v>
      </c>
      <c r="G5">
        <v>4.3802000000000003</v>
      </c>
      <c r="I5" s="1">
        <v>0.2</v>
      </c>
      <c r="M5" s="1">
        <v>0.2</v>
      </c>
      <c r="N5">
        <v>8.7220999999999993</v>
      </c>
      <c r="O5">
        <v>4.7217000000000002</v>
      </c>
      <c r="Q5" s="1">
        <v>0.2</v>
      </c>
      <c r="R5">
        <v>9.7631999999999994</v>
      </c>
      <c r="S5">
        <v>4.2516999999999996</v>
      </c>
      <c r="U5" s="1">
        <v>0.2</v>
      </c>
      <c r="Y5" s="1">
        <v>0.2</v>
      </c>
      <c r="Z5">
        <v>6.0415999999999999</v>
      </c>
      <c r="AA5">
        <v>4.1746999999999996</v>
      </c>
      <c r="AC5" s="1">
        <v>0.2</v>
      </c>
    </row>
    <row r="6" spans="1:31" x14ac:dyDescent="0.25">
      <c r="A6" s="1">
        <v>0.3</v>
      </c>
      <c r="B6">
        <v>11.270200000000001</v>
      </c>
      <c r="C6">
        <v>4.7084000000000001</v>
      </c>
      <c r="E6" s="1">
        <v>0.3</v>
      </c>
      <c r="F6">
        <v>11.836499999999999</v>
      </c>
      <c r="G6">
        <v>4.7723000000000004</v>
      </c>
      <c r="I6" s="1">
        <v>0.3</v>
      </c>
      <c r="M6" s="1">
        <v>0.3</v>
      </c>
      <c r="N6">
        <v>6.8414999999999999</v>
      </c>
      <c r="O6">
        <v>4.3948999999999998</v>
      </c>
      <c r="Q6" s="1">
        <v>0.3</v>
      </c>
      <c r="R6">
        <v>8.3414000000000001</v>
      </c>
      <c r="S6">
        <v>4.1642000000000001</v>
      </c>
      <c r="U6" s="1">
        <v>0.3</v>
      </c>
      <c r="Y6" s="1">
        <v>0.3</v>
      </c>
      <c r="Z6">
        <v>7.8220000000000001</v>
      </c>
      <c r="AA6">
        <v>4.3882000000000003</v>
      </c>
      <c r="AC6" s="1">
        <v>0.3</v>
      </c>
    </row>
    <row r="7" spans="1:31" x14ac:dyDescent="0.25">
      <c r="A7" s="1">
        <v>0.4</v>
      </c>
      <c r="B7">
        <v>11.4565</v>
      </c>
      <c r="C7">
        <v>4.4138000000000002</v>
      </c>
      <c r="E7" s="1">
        <v>0.4</v>
      </c>
      <c r="F7">
        <v>12.2326</v>
      </c>
      <c r="I7" s="1">
        <v>0.4</v>
      </c>
      <c r="M7" s="1">
        <v>0.4</v>
      </c>
      <c r="N7">
        <v>7.2462</v>
      </c>
      <c r="O7">
        <v>4.3323999999999998</v>
      </c>
      <c r="Q7" s="1">
        <v>0.4</v>
      </c>
      <c r="R7">
        <v>10.5814</v>
      </c>
      <c r="S7">
        <v>5.8419999999999996</v>
      </c>
      <c r="U7" s="1">
        <v>0.4</v>
      </c>
      <c r="Y7" s="1">
        <v>0.4</v>
      </c>
      <c r="Z7">
        <v>7.3811</v>
      </c>
      <c r="AA7">
        <v>4.2327000000000004</v>
      </c>
      <c r="AC7" s="1">
        <v>0.4</v>
      </c>
    </row>
    <row r="8" spans="1:31" x14ac:dyDescent="0.25">
      <c r="A8" s="1">
        <v>0.5</v>
      </c>
      <c r="B8">
        <v>10.412800000000001</v>
      </c>
      <c r="C8">
        <v>4.2503000000000002</v>
      </c>
      <c r="E8" s="1">
        <v>0.5</v>
      </c>
      <c r="F8">
        <v>10.585000000000001</v>
      </c>
      <c r="G8">
        <v>4.1285999999999996</v>
      </c>
      <c r="I8" s="1">
        <v>0.5</v>
      </c>
      <c r="M8" s="1">
        <v>0.5</v>
      </c>
      <c r="N8">
        <v>7.4417</v>
      </c>
      <c r="O8">
        <v>4.8754</v>
      </c>
      <c r="Q8" s="1">
        <v>0.5</v>
      </c>
      <c r="R8">
        <v>10.141</v>
      </c>
      <c r="S8">
        <v>4.1881000000000004</v>
      </c>
      <c r="U8" s="1">
        <v>0.5</v>
      </c>
      <c r="Y8" s="1">
        <v>0.5</v>
      </c>
      <c r="Z8">
        <v>9.0472999999999999</v>
      </c>
      <c r="AA8">
        <v>4.4200999999999997</v>
      </c>
      <c r="AC8" s="1">
        <v>0.5</v>
      </c>
    </row>
    <row r="9" spans="1:31" x14ac:dyDescent="0.25">
      <c r="A9" s="1">
        <v>0.6</v>
      </c>
      <c r="B9">
        <v>10.350899999999999</v>
      </c>
      <c r="C9">
        <v>4.2717999999999998</v>
      </c>
      <c r="E9" s="1">
        <v>0.6</v>
      </c>
      <c r="F9">
        <v>12.4145</v>
      </c>
      <c r="G9">
        <v>4.5997000000000003</v>
      </c>
      <c r="I9" s="1">
        <v>0.6</v>
      </c>
      <c r="M9" s="1">
        <v>0.6</v>
      </c>
      <c r="N9">
        <v>8.7005999999999997</v>
      </c>
      <c r="O9">
        <v>3.6459000000000001</v>
      </c>
      <c r="Q9" s="1">
        <v>0.6</v>
      </c>
      <c r="R9">
        <v>9.9834999999999994</v>
      </c>
      <c r="S9">
        <v>5.5669000000000004</v>
      </c>
      <c r="U9" s="1">
        <v>0.6</v>
      </c>
      <c r="Y9" s="1">
        <v>0.6</v>
      </c>
      <c r="Z9">
        <v>8.6242999999999999</v>
      </c>
      <c r="AA9">
        <v>4.0087999999999999</v>
      </c>
      <c r="AC9" s="1">
        <v>0.6</v>
      </c>
    </row>
    <row r="10" spans="1:31" x14ac:dyDescent="0.25">
      <c r="A10" s="1">
        <v>0.7</v>
      </c>
      <c r="B10">
        <v>9.8257999999999992</v>
      </c>
      <c r="C10">
        <v>4.4596999999999998</v>
      </c>
      <c r="E10" s="1">
        <v>0.7</v>
      </c>
      <c r="F10">
        <v>12.523</v>
      </c>
      <c r="G10">
        <v>3.7902999999999998</v>
      </c>
      <c r="I10" s="1">
        <v>0.7</v>
      </c>
      <c r="M10" s="1">
        <v>0.7</v>
      </c>
      <c r="N10">
        <v>8.6681000000000008</v>
      </c>
      <c r="O10">
        <v>4.5838999999999999</v>
      </c>
      <c r="Q10" s="1">
        <v>0.7</v>
      </c>
      <c r="R10">
        <v>7.5157999999999996</v>
      </c>
      <c r="S10">
        <v>5.4314</v>
      </c>
      <c r="U10" s="1">
        <v>0.7</v>
      </c>
      <c r="Y10" s="1">
        <v>0.7</v>
      </c>
      <c r="Z10">
        <v>6.1562999999999999</v>
      </c>
      <c r="AA10">
        <v>4.2641</v>
      </c>
      <c r="AC10" s="1">
        <v>0.7</v>
      </c>
    </row>
    <row r="11" spans="1:31" x14ac:dyDescent="0.25">
      <c r="A11" s="1">
        <v>0.8</v>
      </c>
      <c r="B11">
        <v>12.666499999999999</v>
      </c>
      <c r="C11">
        <v>4.5628000000000002</v>
      </c>
      <c r="E11" s="1">
        <v>0.8</v>
      </c>
      <c r="F11">
        <v>12.180999999999999</v>
      </c>
      <c r="G11">
        <v>5.0838000000000001</v>
      </c>
      <c r="I11" s="1">
        <v>0.8</v>
      </c>
      <c r="M11" s="1">
        <v>0.8</v>
      </c>
      <c r="N11">
        <v>9.0879999999999992</v>
      </c>
      <c r="O11">
        <v>4.3094999999999999</v>
      </c>
      <c r="Q11" s="1">
        <v>0.8</v>
      </c>
      <c r="R11">
        <v>7.7887000000000004</v>
      </c>
      <c r="S11">
        <v>5.1837999999999997</v>
      </c>
      <c r="U11" s="1">
        <v>0.8</v>
      </c>
      <c r="Y11" s="1">
        <v>0.8</v>
      </c>
      <c r="Z11">
        <v>7.1356999999999999</v>
      </c>
      <c r="AA11">
        <v>3.6463000000000001</v>
      </c>
      <c r="AC11" s="1">
        <v>0.8</v>
      </c>
    </row>
    <row r="12" spans="1:31" x14ac:dyDescent="0.25">
      <c r="A12" s="1">
        <v>0.9</v>
      </c>
      <c r="B12">
        <v>9.5330999999999992</v>
      </c>
      <c r="C12">
        <v>3.5310999999999999</v>
      </c>
      <c r="E12" s="1">
        <v>0.9</v>
      </c>
      <c r="F12">
        <v>11.2197</v>
      </c>
      <c r="G12">
        <v>4.9985999999999997</v>
      </c>
      <c r="I12" s="1">
        <v>0.9</v>
      </c>
      <c r="M12" s="1">
        <v>0.9</v>
      </c>
      <c r="N12">
        <v>6.7198000000000002</v>
      </c>
      <c r="O12">
        <v>4.5453999999999999</v>
      </c>
      <c r="Q12" s="1">
        <v>0.9</v>
      </c>
      <c r="R12">
        <v>8.2444000000000006</v>
      </c>
      <c r="S12">
        <v>5.2473000000000001</v>
      </c>
      <c r="U12" s="1">
        <v>0.9</v>
      </c>
      <c r="Y12" s="1">
        <v>0.9</v>
      </c>
      <c r="Z12">
        <v>6.5500999999999996</v>
      </c>
      <c r="AA12">
        <v>4.5011999999999999</v>
      </c>
      <c r="AC12" s="1">
        <v>0.9</v>
      </c>
    </row>
    <row r="13" spans="1:31" x14ac:dyDescent="0.25">
      <c r="A13" s="1">
        <v>1</v>
      </c>
      <c r="B13">
        <v>8.9681999999999995</v>
      </c>
      <c r="C13">
        <v>4.6349</v>
      </c>
      <c r="E13" s="1">
        <v>1</v>
      </c>
      <c r="F13">
        <v>12.992900000000001</v>
      </c>
      <c r="G13">
        <v>5.0826000000000002</v>
      </c>
      <c r="I13" s="1">
        <v>1</v>
      </c>
      <c r="M13" s="1">
        <v>1</v>
      </c>
      <c r="N13">
        <v>6.3975999999999997</v>
      </c>
      <c r="O13">
        <v>4.2816000000000001</v>
      </c>
      <c r="Q13" s="1">
        <v>1</v>
      </c>
      <c r="R13">
        <v>9.4463000000000008</v>
      </c>
      <c r="S13">
        <v>4.7484000000000002</v>
      </c>
      <c r="U13" s="1">
        <v>1</v>
      </c>
      <c r="Y13" s="1">
        <v>1</v>
      </c>
      <c r="AC13" s="1">
        <v>1</v>
      </c>
    </row>
    <row r="15" spans="1:31" x14ac:dyDescent="0.25">
      <c r="A15" t="s">
        <v>7</v>
      </c>
      <c r="B15">
        <f>AVERAGE(B4:B13)</f>
        <v>10.898009999999999</v>
      </c>
      <c r="C15">
        <f>AVERAGE(C4:C13)</f>
        <v>4.2381700000000011</v>
      </c>
      <c r="F15">
        <f>AVERAGE(F4:F13)</f>
        <v>11.872240000000001</v>
      </c>
      <c r="G15">
        <f>AVERAGE(G4:G13)</f>
        <v>4.5990888888888897</v>
      </c>
      <c r="J15" t="e">
        <f>AVERAGE(J4:J13)</f>
        <v>#DIV/0!</v>
      </c>
      <c r="K15" t="e">
        <f>AVERAGE(K4:K13)</f>
        <v>#DIV/0!</v>
      </c>
      <c r="N15">
        <f>AVERAGE(N4:N13)</f>
        <v>7.7989900000000008</v>
      </c>
      <c r="O15">
        <f>AVERAGE(O4:O13)</f>
        <v>4.3774699999999998</v>
      </c>
      <c r="R15">
        <f>AVERAGE(R4:R13)</f>
        <v>9.254920000000002</v>
      </c>
      <c r="S15">
        <f>AVERAGE(S4:S13)</f>
        <v>4.9622799999999998</v>
      </c>
      <c r="V15" t="e">
        <f>AVERAGE(V4:V13)</f>
        <v>#DIV/0!</v>
      </c>
      <c r="W15" t="e">
        <f>AVERAGE(W4:W13)</f>
        <v>#DIV/0!</v>
      </c>
      <c r="Z15">
        <f>AVERAGE(Z4:Z13)</f>
        <v>7.5298222222222222</v>
      </c>
      <c r="AA15">
        <f>AVERAGE(AA4:AA13)</f>
        <v>4.2663777777777785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1.2700058761456503</v>
      </c>
      <c r="C16">
        <f>STDEV(C4:C13)</f>
        <v>0.44824989570550944</v>
      </c>
      <c r="F16">
        <f>STDEV(F4:F13)</f>
        <v>0.75102578917105101</v>
      </c>
      <c r="G16">
        <f>STDEV(G4:G13)</f>
        <v>0.44492044919413537</v>
      </c>
      <c r="J16" t="e">
        <f>STDEV(J4:J13)</f>
        <v>#DIV/0!</v>
      </c>
      <c r="K16" t="e">
        <f>STDEV(K4:K13)</f>
        <v>#DIV/0!</v>
      </c>
      <c r="N16">
        <f>STDEV(N4:N13)</f>
        <v>0.98285005350086052</v>
      </c>
      <c r="O16">
        <f>STDEV(O4:O13)</f>
        <v>0.34556038240644554</v>
      </c>
      <c r="R16">
        <f>STDEV(R4:R13)</f>
        <v>1.1839843268481991</v>
      </c>
      <c r="S16">
        <f>STDEV(S4:S13)</f>
        <v>0.60352271576507122</v>
      </c>
      <c r="V16" t="e">
        <f>STDEV(V4:V13)</f>
        <v>#DIV/0!</v>
      </c>
      <c r="W16" t="e">
        <f>STDEV(W4:W13)</f>
        <v>#DIV/0!</v>
      </c>
      <c r="Z16">
        <f>STDEV(Z4:Z13)</f>
        <v>1.1734345665372403</v>
      </c>
      <c r="AA16">
        <f>STDEV(AA4:AA13)</f>
        <v>0.31601970182956074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2.5400117522913006</v>
      </c>
      <c r="C17">
        <f>2*C16</f>
        <v>0.89649979141101888</v>
      </c>
      <c r="F17">
        <f>2*F16</f>
        <v>1.502051578342102</v>
      </c>
      <c r="G17">
        <f>2*G16</f>
        <v>0.88984089838827074</v>
      </c>
      <c r="J17" t="e">
        <f>2*J16</f>
        <v>#DIV/0!</v>
      </c>
      <c r="K17" t="e">
        <f>2*K16</f>
        <v>#DIV/0!</v>
      </c>
      <c r="N17">
        <f>2*N16</f>
        <v>1.965700107001721</v>
      </c>
      <c r="O17">
        <f>2*O16</f>
        <v>0.69112076481289109</v>
      </c>
      <c r="R17">
        <f>2*R16</f>
        <v>2.3679686536963982</v>
      </c>
      <c r="S17">
        <f>2*S16</f>
        <v>1.2070454315301424</v>
      </c>
      <c r="V17" t="e">
        <f>2*V16</f>
        <v>#DIV/0!</v>
      </c>
      <c r="W17" t="e">
        <f>2*W16</f>
        <v>#DIV/0!</v>
      </c>
      <c r="Z17">
        <f>2*Z16</f>
        <v>2.3468691330744806</v>
      </c>
      <c r="AA17">
        <f>2*AA16</f>
        <v>0.63203940365912148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13.4380217522913</v>
      </c>
      <c r="C18">
        <f>C15+C17</f>
        <v>5.13466979141102</v>
      </c>
      <c r="F18">
        <f>F15+F17</f>
        <v>13.374291578342103</v>
      </c>
      <c r="G18">
        <f>G15+G17</f>
        <v>5.4889297872771605</v>
      </c>
      <c r="J18" t="e">
        <f>J15+J17</f>
        <v>#DIV/0!</v>
      </c>
      <c r="K18" t="e">
        <f>K15+K17</f>
        <v>#DIV/0!</v>
      </c>
      <c r="N18">
        <f>N15+N17</f>
        <v>9.7646901070017211</v>
      </c>
      <c r="O18">
        <f>O15+O17</f>
        <v>5.0685907648128907</v>
      </c>
      <c r="R18">
        <f>R15+R17</f>
        <v>11.6228886536964</v>
      </c>
      <c r="S18">
        <f>S15+S17</f>
        <v>6.169325431530142</v>
      </c>
      <c r="V18" t="e">
        <f>V15+V17</f>
        <v>#DIV/0!</v>
      </c>
      <c r="W18" t="e">
        <f>W15+W17</f>
        <v>#DIV/0!</v>
      </c>
      <c r="Z18">
        <f>Z15+Z17</f>
        <v>9.8766913552967033</v>
      </c>
      <c r="AA18">
        <f>AA15+AA17</f>
        <v>4.8984171814368995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9.99146</v>
      </c>
      <c r="K26">
        <f t="shared" ref="K26:K36" si="1">AVERAGE(C3,G3,K3,O3,S3,W3,AA3,AE3)</f>
        <v>4.7673000000000005</v>
      </c>
      <c r="N26">
        <f>J27-J26</f>
        <v>0.21902000000000044</v>
      </c>
      <c r="O26">
        <f>K27-K26</f>
        <v>-0.41156000000000059</v>
      </c>
      <c r="P26" s="1">
        <v>0.1</v>
      </c>
      <c r="Q26">
        <f>N26/J26*100</f>
        <v>2.1920720295132088</v>
      </c>
      <c r="R26">
        <f>O26/K26*100</f>
        <v>-8.6329788349799799</v>
      </c>
      <c r="U26">
        <f>J26</f>
        <v>9.99146</v>
      </c>
      <c r="V26">
        <f>K26</f>
        <v>4.7673000000000005</v>
      </c>
      <c r="W26">
        <f>Q26</f>
        <v>2.1920720295132088</v>
      </c>
      <c r="X26">
        <f>Q27</f>
        <v>-2.6656764877205088</v>
      </c>
      <c r="Y26">
        <f>Q28</f>
        <v>-7.6979740698556576</v>
      </c>
      <c r="Z26">
        <f>Q29</f>
        <v>-2.1208111727415209</v>
      </c>
      <c r="AA26">
        <f>Q30</f>
        <v>-4.6629821867875121</v>
      </c>
      <c r="AB26">
        <f>Q31</f>
        <v>0.23319915207586267</v>
      </c>
      <c r="AC26">
        <f>Q32</f>
        <v>-10.545605947479155</v>
      </c>
      <c r="AD26">
        <f>Q33</f>
        <v>-2.1966759612709335</v>
      </c>
      <c r="AE26">
        <f>Q34</f>
        <v>-15.393546088359464</v>
      </c>
      <c r="AF26">
        <f>Q35</f>
        <v>-5.4067173366054444</v>
      </c>
      <c r="AG26">
        <f>R26</f>
        <v>-8.6329788349799799</v>
      </c>
      <c r="AH26">
        <f>R27</f>
        <v>-8.969437627168416</v>
      </c>
      <c r="AI26">
        <f>R28</f>
        <v>-5.9090050972248589</v>
      </c>
      <c r="AJ26">
        <f>R29</f>
        <v>-1.3020997210160907</v>
      </c>
      <c r="AK26">
        <f>R30</f>
        <v>-8.2814171543641244</v>
      </c>
      <c r="AL26">
        <f>R31</f>
        <v>-7.3139932456526724</v>
      </c>
      <c r="AM26">
        <f>R32</f>
        <v>-5.4836070731861026</v>
      </c>
      <c r="AN26">
        <f>R33</f>
        <v>-4.4062676986974019</v>
      </c>
      <c r="AO26">
        <f>R34</f>
        <v>-4.2493654689237319</v>
      </c>
      <c r="AP26">
        <f>R35</f>
        <v>-1.6870136135758176</v>
      </c>
    </row>
    <row r="27" spans="1:42" x14ac:dyDescent="0.25">
      <c r="I27" s="1">
        <v>0.1</v>
      </c>
      <c r="J27">
        <f t="shared" si="0"/>
        <v>10.21048</v>
      </c>
      <c r="K27">
        <f t="shared" si="1"/>
        <v>4.3557399999999999</v>
      </c>
      <c r="N27">
        <f>J28-J26</f>
        <v>-0.26633999999999958</v>
      </c>
      <c r="O27">
        <f>K28-K26</f>
        <v>-0.42759999999999998</v>
      </c>
      <c r="P27" s="1">
        <v>0.2</v>
      </c>
      <c r="Q27">
        <f>N27/J26*100</f>
        <v>-2.6656764877205088</v>
      </c>
      <c r="R27">
        <f>O27/K26*100</f>
        <v>-8.969437627168416</v>
      </c>
    </row>
    <row r="28" spans="1:42" x14ac:dyDescent="0.25">
      <c r="I28" s="1">
        <v>0.2</v>
      </c>
      <c r="J28">
        <f t="shared" si="0"/>
        <v>9.7251200000000004</v>
      </c>
      <c r="K28">
        <f t="shared" si="1"/>
        <v>4.3397000000000006</v>
      </c>
      <c r="N28">
        <f>J29-J26</f>
        <v>-0.76914000000000016</v>
      </c>
      <c r="O28">
        <f>K29-K26</f>
        <v>-0.28170000000000073</v>
      </c>
      <c r="P28" s="1">
        <v>0.3</v>
      </c>
      <c r="Q28">
        <f>N28/J26*100</f>
        <v>-7.6979740698556576</v>
      </c>
      <c r="R28">
        <f>O28/K26*100</f>
        <v>-5.9090050972248589</v>
      </c>
    </row>
    <row r="29" spans="1:42" x14ac:dyDescent="0.25">
      <c r="I29" s="1">
        <v>0.3</v>
      </c>
      <c r="J29">
        <f t="shared" si="0"/>
        <v>9.2223199999999999</v>
      </c>
      <c r="K29">
        <f t="shared" si="1"/>
        <v>4.4855999999999998</v>
      </c>
      <c r="N29">
        <f>J30-J26</f>
        <v>-0.21189999999999998</v>
      </c>
      <c r="O29">
        <f>K30-K26</f>
        <v>-6.2075000000000102E-2</v>
      </c>
      <c r="P29" s="1">
        <v>0.4</v>
      </c>
      <c r="Q29">
        <f>N29/J26*100</f>
        <v>-2.1208111727415209</v>
      </c>
      <c r="R29">
        <f>O29/K26*100</f>
        <v>-1.3020997210160907</v>
      </c>
    </row>
    <row r="30" spans="1:42" x14ac:dyDescent="0.25">
      <c r="I30" s="1">
        <v>0.4</v>
      </c>
      <c r="J30">
        <f t="shared" si="0"/>
        <v>9.77956</v>
      </c>
      <c r="K30">
        <f t="shared" si="1"/>
        <v>4.7052250000000004</v>
      </c>
      <c r="N30">
        <f>J31-J26</f>
        <v>-0.46589999999999954</v>
      </c>
      <c r="O30">
        <f>K31-K26</f>
        <v>-0.39480000000000093</v>
      </c>
      <c r="P30" s="1">
        <v>0.5</v>
      </c>
      <c r="Q30">
        <f>N30/J26*100</f>
        <v>-4.6629821867875121</v>
      </c>
      <c r="R30">
        <f>O30/K26*100</f>
        <v>-8.2814171543641244</v>
      </c>
    </row>
    <row r="31" spans="1:42" x14ac:dyDescent="0.25">
      <c r="I31" s="1">
        <v>0.5</v>
      </c>
      <c r="J31">
        <f t="shared" si="0"/>
        <v>9.5255600000000005</v>
      </c>
      <c r="K31">
        <f t="shared" si="1"/>
        <v>4.3724999999999996</v>
      </c>
      <c r="N31">
        <f>J32-J26</f>
        <v>2.3299999999998988E-2</v>
      </c>
      <c r="O31">
        <f>K32-K26</f>
        <v>-0.34867999999999988</v>
      </c>
      <c r="P31" s="1">
        <v>0.6</v>
      </c>
      <c r="Q31">
        <f>N31/J26*100</f>
        <v>0.23319915207586267</v>
      </c>
      <c r="R31">
        <f>O31/K26*100</f>
        <v>-7.3139932456526724</v>
      </c>
    </row>
    <row r="32" spans="1:42" x14ac:dyDescent="0.25">
      <c r="I32" s="1">
        <v>0.6</v>
      </c>
      <c r="J32">
        <f t="shared" si="0"/>
        <v>10.014759999999999</v>
      </c>
      <c r="K32">
        <f t="shared" si="1"/>
        <v>4.4186200000000007</v>
      </c>
      <c r="N32">
        <f>J33-J26</f>
        <v>-1.0536600000000007</v>
      </c>
      <c r="O32">
        <f>K33-K26</f>
        <v>-0.2614200000000011</v>
      </c>
      <c r="P32" s="1">
        <v>0.7</v>
      </c>
      <c r="Q32">
        <f>N32/J26*100</f>
        <v>-10.545605947479155</v>
      </c>
      <c r="R32">
        <f>O32/K26*100</f>
        <v>-5.4836070731861026</v>
      </c>
    </row>
    <row r="33" spans="1:18" x14ac:dyDescent="0.25">
      <c r="I33" s="1">
        <v>0.7</v>
      </c>
      <c r="J33">
        <f t="shared" si="0"/>
        <v>8.9377999999999993</v>
      </c>
      <c r="K33">
        <f t="shared" si="1"/>
        <v>4.5058799999999994</v>
      </c>
      <c r="N33">
        <f>J34-J26</f>
        <v>-0.21948000000000079</v>
      </c>
      <c r="O33">
        <f>K34-K26</f>
        <v>-0.21006000000000125</v>
      </c>
      <c r="P33" s="1">
        <v>0.8</v>
      </c>
      <c r="Q33">
        <f>N33/J26*100</f>
        <v>-2.1966759612709335</v>
      </c>
      <c r="R33">
        <f>O33/K26*100</f>
        <v>-4.4062676986974019</v>
      </c>
    </row>
    <row r="34" spans="1:18" x14ac:dyDescent="0.25">
      <c r="I34" s="1">
        <v>0.8</v>
      </c>
      <c r="J34">
        <f t="shared" si="0"/>
        <v>9.7719799999999992</v>
      </c>
      <c r="K34">
        <f t="shared" si="1"/>
        <v>4.5572399999999993</v>
      </c>
      <c r="N34">
        <f>J35-J26</f>
        <v>-1.5380400000000005</v>
      </c>
      <c r="O34">
        <f>K35-K26</f>
        <v>-0.20258000000000109</v>
      </c>
      <c r="P34" s="1">
        <v>0.9</v>
      </c>
      <c r="Q34">
        <f>N34/J26*100</f>
        <v>-15.393546088359464</v>
      </c>
      <c r="R34">
        <f>O34/K26*100</f>
        <v>-4.2493654689237319</v>
      </c>
    </row>
    <row r="35" spans="1:18" x14ac:dyDescent="0.25">
      <c r="I35" s="1">
        <v>0.9</v>
      </c>
      <c r="J35">
        <f t="shared" si="0"/>
        <v>8.4534199999999995</v>
      </c>
      <c r="K35">
        <f t="shared" si="1"/>
        <v>4.5647199999999994</v>
      </c>
      <c r="N35">
        <f>J36-J26</f>
        <v>-0.5402099999999983</v>
      </c>
      <c r="O35">
        <f>K36-K26</f>
        <v>-8.0424999999999969E-2</v>
      </c>
      <c r="P35" s="1">
        <v>1</v>
      </c>
      <c r="Q35">
        <f>N35/J26*100</f>
        <v>-5.4067173366054444</v>
      </c>
      <c r="R35">
        <f>O35/K26*100</f>
        <v>-1.6870136135758176</v>
      </c>
    </row>
    <row r="36" spans="1:18" x14ac:dyDescent="0.25">
      <c r="I36" s="1">
        <v>1</v>
      </c>
      <c r="J36">
        <f t="shared" si="0"/>
        <v>9.4512500000000017</v>
      </c>
      <c r="K36">
        <f t="shared" si="1"/>
        <v>4.6868750000000006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11.4367</v>
      </c>
      <c r="C41">
        <f>C3</f>
        <v>4.7251000000000003</v>
      </c>
    </row>
    <row r="42" spans="1:18" x14ac:dyDescent="0.25">
      <c r="A42" s="1">
        <v>2</v>
      </c>
      <c r="B42">
        <f>F3</f>
        <v>11.8294</v>
      </c>
      <c r="C42">
        <f>G3</f>
        <v>4.8201000000000001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7.7671000000000001</v>
      </c>
      <c r="C44">
        <f>O3</f>
        <v>4.8444000000000003</v>
      </c>
    </row>
    <row r="45" spans="1:18" x14ac:dyDescent="0.25">
      <c r="A45" s="1">
        <v>5</v>
      </c>
      <c r="B45">
        <f>R3</f>
        <v>10.3796</v>
      </c>
      <c r="C45">
        <f>S3</f>
        <v>5.1234000000000002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8.5444999999999993</v>
      </c>
      <c r="C47">
        <f>AA3</f>
        <v>4.3235000000000001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6.2446625000000004</v>
      </c>
      <c r="C50">
        <f>AVERAGE(C41:C48)</f>
        <v>2.9795625000000001</v>
      </c>
    </row>
    <row r="51" spans="1:3" x14ac:dyDescent="0.25">
      <c r="A51" t="s">
        <v>8</v>
      </c>
      <c r="B51">
        <f>STDEV(B41:B48)</f>
        <v>5.3430696388439216</v>
      </c>
      <c r="C51">
        <f>STDEV(C41:C48)</f>
        <v>2.4769706053607958</v>
      </c>
    </row>
    <row r="52" spans="1:3" x14ac:dyDescent="0.25">
      <c r="A52" t="s">
        <v>20</v>
      </c>
      <c r="B52">
        <f>1.5*B51</f>
        <v>8.0146044582658824</v>
      </c>
      <c r="C52">
        <f>1.5*C51</f>
        <v>3.7154559080411937</v>
      </c>
    </row>
    <row r="53" spans="1:3" x14ac:dyDescent="0.25">
      <c r="A53" t="s">
        <v>9</v>
      </c>
      <c r="B53">
        <f>2*B51</f>
        <v>10.686139277687843</v>
      </c>
      <c r="C53">
        <f>2*C51</f>
        <v>4.9539412107215917</v>
      </c>
    </row>
    <row r="54" spans="1:3" x14ac:dyDescent="0.25">
      <c r="A54" t="s">
        <v>21</v>
      </c>
      <c r="B54">
        <f>B50+B52</f>
        <v>14.259266958265883</v>
      </c>
      <c r="C54">
        <f>C50+C52</f>
        <v>6.6950184080411939</v>
      </c>
    </row>
    <row r="55" spans="1:3" x14ac:dyDescent="0.25">
      <c r="A55" t="s">
        <v>10</v>
      </c>
      <c r="B55">
        <f>B50+B53</f>
        <v>16.930801777687844</v>
      </c>
      <c r="C55">
        <f>C50+C53</f>
        <v>7.9335037107215918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2015-03-19T01:19:16Z</dcterms:created>
  <dcterms:modified xsi:type="dcterms:W3CDTF">2015-04-20T02:38:40Z</dcterms:modified>
</cp:coreProperties>
</file>