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2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1" i="1" s="1"/>
  <c r="K36" i="1"/>
  <c r="O35" i="1" s="1"/>
  <c r="R35" i="1" s="1"/>
  <c r="AP26" i="1" s="1"/>
  <c r="K35" i="1"/>
  <c r="K34" i="1"/>
  <c r="K33" i="1"/>
  <c r="K32" i="1"/>
  <c r="O31" i="1" s="1"/>
  <c r="R31" i="1" s="1"/>
  <c r="AL26" i="1" s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O26" i="1" l="1"/>
  <c r="R26" i="1" s="1"/>
  <c r="AG26" i="1" s="1"/>
  <c r="O34" i="1"/>
  <c r="R34" i="1" s="1"/>
  <c r="AO26" i="1" s="1"/>
  <c r="O27" i="1"/>
  <c r="R27" i="1" s="1"/>
  <c r="AH26" i="1" s="1"/>
  <c r="O28" i="1"/>
  <c r="R28" i="1" s="1"/>
  <c r="AI26" i="1" s="1"/>
  <c r="N33" i="1"/>
  <c r="Q33" i="1" s="1"/>
  <c r="AD26" i="1" s="1"/>
  <c r="J18" i="1"/>
  <c r="N26" i="1"/>
  <c r="Q26" i="1" s="1"/>
  <c r="W26" i="1" s="1"/>
  <c r="N34" i="1"/>
  <c r="Q34" i="1" s="1"/>
  <c r="AE26" i="1" s="1"/>
  <c r="O30" i="1"/>
  <c r="R30" i="1" s="1"/>
  <c r="AK26" i="1" s="1"/>
  <c r="N31" i="1"/>
  <c r="Q31" i="1" s="1"/>
  <c r="AB26" i="1" s="1"/>
  <c r="O32" i="1"/>
  <c r="R32" i="1" s="1"/>
  <c r="AM26" i="1" s="1"/>
  <c r="C51" i="1"/>
  <c r="C53" i="1" s="1"/>
  <c r="C55" i="1" s="1"/>
  <c r="O33" i="1"/>
  <c r="R33" i="1" s="1"/>
  <c r="AN26" i="1" s="1"/>
  <c r="B52" i="1"/>
  <c r="B53" i="1"/>
  <c r="C52" i="1"/>
  <c r="C54" i="1" s="1"/>
  <c r="F18" i="1"/>
  <c r="N18" i="1"/>
  <c r="V18" i="1"/>
  <c r="AD18" i="1"/>
  <c r="N30" i="1"/>
  <c r="Q30" i="1" s="1"/>
  <c r="AA26" i="1" s="1"/>
  <c r="N32" i="1"/>
  <c r="Q32" i="1" s="1"/>
  <c r="AC26" i="1" s="1"/>
  <c r="B50" i="1"/>
  <c r="O29" i="1"/>
  <c r="R29" i="1" s="1"/>
  <c r="AJ26" i="1" s="1"/>
  <c r="U26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<sst xmlns="http://schemas.openxmlformats.org/spreadsheetml/2006/main" count="48" uniqueCount="22">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</sst>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O12" sqref="O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F3">
        <v>11.989000000000001</v>
      </c>
      <c r="G3">
        <v>5.5335999999999999</v>
      </c>
      <c r="I3" s="1">
        <v>232</v>
      </c>
      <c r="M3" s="1">
        <v>232</v>
      </c>
      <c r="N3">
        <v>7.431</v>
      </c>
      <c r="O3">
        <v>7.6077000000000004</v>
      </c>
      <c r="Q3" s="1">
        <v>232</v>
      </c>
      <c r="R3">
        <v>9.7314000000000007</v>
      </c>
      <c r="S3">
        <v>4.2880000000000003</v>
      </c>
      <c r="U3" s="1">
        <v>232</v>
      </c>
      <c r="V3">
        <v>8.5767000000000007</v>
      </c>
      <c r="W3">
        <v>4.6051000000000002</v>
      </c>
      <c r="Y3" s="1">
        <v>232</v>
      </c>
      <c r="Z3">
        <v>8.9052000000000007</v>
      </c>
      <c r="AA3">
        <v>4.3201999999999998</v>
      </c>
      <c r="AC3" s="1">
        <v>232</v>
      </c>
      <c r="AD3">
        <v>8.8167000000000009</v>
      </c>
      <c r="AE3">
        <v>4.4518000000000004</v>
      </c>
    </row>
    <row r="4" spans="1:31" x14ac:dyDescent="0.25">
      <c r="A4" s="1">
        <v>0.1</v>
      </c>
      <c r="E4" s="1">
        <v>0.1</v>
      </c>
      <c r="F4">
        <v>11.7182</v>
      </c>
      <c r="G4">
        <v>5.1825999999999999</v>
      </c>
      <c r="I4" s="1">
        <v>0.1</v>
      </c>
      <c r="M4" s="1">
        <v>0.1</v>
      </c>
      <c r="N4">
        <v>6.6318000000000001</v>
      </c>
      <c r="O4">
        <v>6.7176999999999998</v>
      </c>
      <c r="Q4" s="1">
        <v>0.1</v>
      </c>
      <c r="R4">
        <v>12.295999999999999</v>
      </c>
      <c r="S4">
        <v>4.2312000000000003</v>
      </c>
      <c r="U4" s="1">
        <v>0.1</v>
      </c>
      <c r="V4">
        <v>6.3669000000000002</v>
      </c>
      <c r="W4">
        <v>4.3743999999999996</v>
      </c>
      <c r="Y4" s="1">
        <v>0.1</v>
      </c>
      <c r="Z4">
        <v>8.8024000000000004</v>
      </c>
      <c r="AA4">
        <v>6.6863000000000001</v>
      </c>
      <c r="AC4" s="1">
        <v>0.1</v>
      </c>
      <c r="AD4">
        <v>9.2378999999999998</v>
      </c>
      <c r="AE4">
        <v>4.5632000000000001</v>
      </c>
    </row>
    <row r="5" spans="1:31" x14ac:dyDescent="0.25">
      <c r="A5" s="1">
        <v>0.2</v>
      </c>
      <c r="E5" s="1">
        <v>0.2</v>
      </c>
      <c r="F5">
        <v>11.298500000000001</v>
      </c>
      <c r="G5">
        <v>5.1138000000000003</v>
      </c>
      <c r="I5" s="1">
        <v>0.2</v>
      </c>
      <c r="M5" s="1">
        <v>0.2</v>
      </c>
      <c r="N5">
        <v>7.4414999999999996</v>
      </c>
      <c r="O5">
        <v>8.2096999999999998</v>
      </c>
      <c r="Q5" s="1">
        <v>0.2</v>
      </c>
      <c r="R5">
        <v>10.2584</v>
      </c>
      <c r="S5">
        <v>4.1816000000000004</v>
      </c>
      <c r="U5" s="1">
        <v>0.2</v>
      </c>
      <c r="V5">
        <v>7.8453999999999997</v>
      </c>
      <c r="W5">
        <v>4.157</v>
      </c>
      <c r="Y5" s="1">
        <v>0.2</v>
      </c>
      <c r="Z5">
        <v>7.5286999999999997</v>
      </c>
      <c r="AA5">
        <v>8.1933000000000007</v>
      </c>
      <c r="AC5" s="1">
        <v>0.2</v>
      </c>
      <c r="AD5">
        <v>7.8654999999999999</v>
      </c>
      <c r="AE5">
        <v>4.4539999999999997</v>
      </c>
    </row>
    <row r="6" spans="1:31" x14ac:dyDescent="0.25">
      <c r="A6" s="1">
        <v>0.3</v>
      </c>
      <c r="E6" s="1">
        <v>0.3</v>
      </c>
      <c r="F6">
        <v>11.814</v>
      </c>
      <c r="I6" s="1">
        <v>0.3</v>
      </c>
      <c r="M6" s="1">
        <v>0.3</v>
      </c>
      <c r="N6">
        <v>8.0860000000000003</v>
      </c>
      <c r="O6">
        <v>7.4298999999999999</v>
      </c>
      <c r="Q6" s="1">
        <v>0.3</v>
      </c>
      <c r="R6">
        <v>11.795500000000001</v>
      </c>
      <c r="S6">
        <v>4.0091999999999999</v>
      </c>
      <c r="U6" s="1">
        <v>0.3</v>
      </c>
      <c r="V6">
        <v>6.1597999999999997</v>
      </c>
      <c r="W6">
        <v>4.3385999999999996</v>
      </c>
      <c r="Y6" s="1">
        <v>0.3</v>
      </c>
      <c r="Z6">
        <v>7.3517000000000001</v>
      </c>
      <c r="AA6">
        <v>7.4436999999999998</v>
      </c>
      <c r="AC6" s="1">
        <v>0.3</v>
      </c>
      <c r="AD6">
        <v>8.3302999999999994</v>
      </c>
      <c r="AE6">
        <v>4.7549000000000001</v>
      </c>
    </row>
    <row r="7" spans="1:31" x14ac:dyDescent="0.25">
      <c r="A7" s="1">
        <v>0.4</v>
      </c>
      <c r="E7" s="1">
        <v>0.4</v>
      </c>
      <c r="F7">
        <v>10.899800000000001</v>
      </c>
      <c r="G7">
        <v>4.7710999999999997</v>
      </c>
      <c r="I7" s="1">
        <v>0.4</v>
      </c>
      <c r="M7" s="1">
        <v>0.4</v>
      </c>
      <c r="N7">
        <v>7.4180999999999999</v>
      </c>
      <c r="O7">
        <v>6.4814999999999996</v>
      </c>
      <c r="Q7" s="1">
        <v>0.4</v>
      </c>
      <c r="R7">
        <v>13.0223</v>
      </c>
      <c r="S7">
        <v>4.5147000000000004</v>
      </c>
      <c r="U7" s="1">
        <v>0.4</v>
      </c>
      <c r="V7">
        <v>6.5445000000000002</v>
      </c>
      <c r="W7">
        <v>5.8179999999999996</v>
      </c>
      <c r="Y7" s="1">
        <v>0.4</v>
      </c>
      <c r="Z7">
        <v>10.017899999999999</v>
      </c>
      <c r="AA7">
        <v>5.3853</v>
      </c>
      <c r="AC7" s="1">
        <v>0.4</v>
      </c>
      <c r="AD7">
        <v>9.1929999999999996</v>
      </c>
      <c r="AE7">
        <v>4.7126999999999999</v>
      </c>
    </row>
    <row r="8" spans="1:31" x14ac:dyDescent="0.25">
      <c r="A8" s="1">
        <v>0.5</v>
      </c>
      <c r="E8" s="1">
        <v>0.5</v>
      </c>
      <c r="F8">
        <v>11.6182</v>
      </c>
      <c r="G8">
        <v>4.8789999999999996</v>
      </c>
      <c r="I8" s="1">
        <v>0.5</v>
      </c>
      <c r="M8" s="1">
        <v>0.5</v>
      </c>
      <c r="N8">
        <v>8.2958999999999996</v>
      </c>
      <c r="O8">
        <v>7.2918000000000003</v>
      </c>
      <c r="Q8" s="1">
        <v>0.5</v>
      </c>
      <c r="R8">
        <v>10.2303</v>
      </c>
      <c r="S8">
        <v>4.8102</v>
      </c>
      <c r="U8" s="1">
        <v>0.5</v>
      </c>
      <c r="V8">
        <v>6.2336</v>
      </c>
      <c r="W8">
        <v>4.6604999999999999</v>
      </c>
      <c r="Y8" s="1">
        <v>0.5</v>
      </c>
      <c r="Z8">
        <v>7.7915999999999999</v>
      </c>
      <c r="AA8">
        <v>4.7321999999999997</v>
      </c>
      <c r="AC8" s="1">
        <v>0.5</v>
      </c>
      <c r="AD8">
        <v>7.9589999999999996</v>
      </c>
      <c r="AE8">
        <v>4.5951000000000004</v>
      </c>
    </row>
    <row r="9" spans="1:31" x14ac:dyDescent="0.25">
      <c r="A9" s="1">
        <v>0.6</v>
      </c>
      <c r="E9" s="1">
        <v>0.6</v>
      </c>
      <c r="F9">
        <v>11.347099999999999</v>
      </c>
      <c r="G9">
        <v>4.7770999999999999</v>
      </c>
      <c r="I9" s="1">
        <v>0.6</v>
      </c>
      <c r="M9" s="1">
        <v>0.6</v>
      </c>
      <c r="N9">
        <v>9.2052999999999994</v>
      </c>
      <c r="O9">
        <v>6.5880000000000001</v>
      </c>
      <c r="Q9" s="1">
        <v>0.6</v>
      </c>
      <c r="R9">
        <v>8.9435000000000002</v>
      </c>
      <c r="S9">
        <v>4.6997999999999998</v>
      </c>
      <c r="U9" s="1">
        <v>0.6</v>
      </c>
      <c r="V9">
        <v>5.7332999999999998</v>
      </c>
      <c r="W9">
        <v>5.0754000000000001</v>
      </c>
      <c r="Y9" s="1">
        <v>0.6</v>
      </c>
      <c r="Z9">
        <v>7.8617999999999997</v>
      </c>
      <c r="AA9">
        <v>5.1919000000000004</v>
      </c>
      <c r="AC9" s="1">
        <v>0.6</v>
      </c>
      <c r="AD9">
        <v>11.2837</v>
      </c>
      <c r="AE9">
        <v>4.1185</v>
      </c>
    </row>
    <row r="10" spans="1:31" x14ac:dyDescent="0.25">
      <c r="A10" s="1">
        <v>0.7</v>
      </c>
      <c r="E10" s="1">
        <v>0.7</v>
      </c>
      <c r="F10">
        <v>10.5374</v>
      </c>
      <c r="G10">
        <v>4.5728999999999997</v>
      </c>
      <c r="I10" s="1">
        <v>0.7</v>
      </c>
      <c r="M10" s="1">
        <v>0.7</v>
      </c>
      <c r="O10">
        <v>7.3288000000000002</v>
      </c>
      <c r="Q10" s="1">
        <v>0.7</v>
      </c>
      <c r="R10">
        <v>8.7606999999999999</v>
      </c>
      <c r="S10">
        <v>4.1656000000000004</v>
      </c>
      <c r="U10" s="1">
        <v>0.7</v>
      </c>
      <c r="V10">
        <v>6.1752000000000002</v>
      </c>
      <c r="W10">
        <v>5.0082000000000004</v>
      </c>
      <c r="Y10" s="1">
        <v>0.7</v>
      </c>
      <c r="Z10">
        <v>7.8765000000000001</v>
      </c>
      <c r="AA10">
        <v>5.0911999999999997</v>
      </c>
      <c r="AC10" s="1">
        <v>0.7</v>
      </c>
      <c r="AD10">
        <v>11.1218</v>
      </c>
      <c r="AE10">
        <v>4.3453999999999997</v>
      </c>
    </row>
    <row r="11" spans="1:31" x14ac:dyDescent="0.25">
      <c r="A11" s="1">
        <v>0.8</v>
      </c>
      <c r="E11" s="1">
        <v>0.8</v>
      </c>
      <c r="F11">
        <v>10.455500000000001</v>
      </c>
      <c r="G11">
        <v>4.2869000000000002</v>
      </c>
      <c r="I11" s="1">
        <v>0.8</v>
      </c>
      <c r="M11" s="1">
        <v>0.8</v>
      </c>
      <c r="N11">
        <v>7.5373000000000001</v>
      </c>
      <c r="Q11" s="1">
        <v>0.8</v>
      </c>
      <c r="R11">
        <v>8.4075000000000006</v>
      </c>
      <c r="S11">
        <v>5.2477999999999998</v>
      </c>
      <c r="U11" s="1">
        <v>0.8</v>
      </c>
      <c r="V11">
        <v>8.0969999999999995</v>
      </c>
      <c r="W11">
        <v>7.1585000000000001</v>
      </c>
      <c r="Y11" s="1">
        <v>0.8</v>
      </c>
      <c r="Z11">
        <v>9.3762000000000008</v>
      </c>
      <c r="AA11">
        <v>4.6326999999999998</v>
      </c>
      <c r="AC11" s="1">
        <v>0.8</v>
      </c>
      <c r="AD11">
        <v>9.5739999999999998</v>
      </c>
      <c r="AE11">
        <v>4.4359999999999999</v>
      </c>
    </row>
    <row r="12" spans="1:31" x14ac:dyDescent="0.25">
      <c r="A12" s="1">
        <v>0.9</v>
      </c>
      <c r="E12" s="1">
        <v>0.9</v>
      </c>
      <c r="F12">
        <v>13.798299999999999</v>
      </c>
      <c r="G12">
        <v>4.9059999999999997</v>
      </c>
      <c r="I12" s="1">
        <v>0.9</v>
      </c>
      <c r="M12" s="1">
        <v>0.9</v>
      </c>
      <c r="N12">
        <v>7.1599000000000004</v>
      </c>
      <c r="Q12" s="1">
        <v>0.9</v>
      </c>
      <c r="R12">
        <v>10.7615</v>
      </c>
      <c r="S12">
        <v>4.3091999999999997</v>
      </c>
      <c r="U12" s="1">
        <v>0.9</v>
      </c>
      <c r="V12">
        <v>7.4854000000000003</v>
      </c>
      <c r="W12">
        <v>7.7248000000000001</v>
      </c>
      <c r="Y12" s="1">
        <v>0.9</v>
      </c>
      <c r="Z12">
        <v>10.6311</v>
      </c>
      <c r="AA12">
        <v>4.5563000000000002</v>
      </c>
      <c r="AC12" s="1">
        <v>0.9</v>
      </c>
      <c r="AD12">
        <v>8.64</v>
      </c>
      <c r="AE12">
        <v>4.2790999999999997</v>
      </c>
    </row>
    <row r="13" spans="1:31" x14ac:dyDescent="0.25">
      <c r="A13" s="1">
        <v>1</v>
      </c>
      <c r="E13" s="1">
        <v>1</v>
      </c>
      <c r="F13">
        <v>14.0054</v>
      </c>
      <c r="G13">
        <v>4.9945000000000004</v>
      </c>
      <c r="I13" s="1">
        <v>1</v>
      </c>
      <c r="M13" s="1">
        <v>1</v>
      </c>
      <c r="N13">
        <v>6.9511000000000003</v>
      </c>
      <c r="O13">
        <v>9.1478999999999999</v>
      </c>
      <c r="Q13" s="1">
        <v>1</v>
      </c>
      <c r="R13">
        <v>10.787100000000001</v>
      </c>
      <c r="S13">
        <v>4.8544999999999998</v>
      </c>
      <c r="U13" s="1">
        <v>1</v>
      </c>
      <c r="V13">
        <v>7.8078000000000003</v>
      </c>
      <c r="W13">
        <v>5.7049000000000003</v>
      </c>
      <c r="Y13" s="1">
        <v>1</v>
      </c>
      <c r="Z13">
        <v>7.5183</v>
      </c>
      <c r="AA13">
        <v>6.0494000000000003</v>
      </c>
      <c r="AC13" s="1">
        <v>1</v>
      </c>
      <c r="AD13">
        <v>8.5777999999999999</v>
      </c>
      <c r="AE13">
        <v>4.1525999999999996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11.74924</v>
      </c>
      <c r="G15">
        <f>AVERAGE(G4:G13)</f>
        <v>4.8315444444444449</v>
      </c>
      <c r="J15" t="e">
        <f>AVERAGE(J4:J13)</f>
        <v>#DIV/0!</v>
      </c>
      <c r="K15" t="e">
        <f>AVERAGE(K4:K13)</f>
        <v>#DIV/0!</v>
      </c>
      <c r="N15">
        <f>AVERAGE(N4:N13)</f>
        <v>7.6363222222222227</v>
      </c>
      <c r="O15">
        <f>AVERAGE(O4:O13)</f>
        <v>7.3994125000000004</v>
      </c>
      <c r="R15">
        <f>AVERAGE(R4:R13)</f>
        <v>10.52628</v>
      </c>
      <c r="S15">
        <f>AVERAGE(S4:S13)</f>
        <v>4.5023800000000005</v>
      </c>
      <c r="V15">
        <f>AVERAGE(V4:V13)</f>
        <v>6.8448900000000013</v>
      </c>
      <c r="W15">
        <f>AVERAGE(W4:W13)</f>
        <v>5.4020299999999999</v>
      </c>
      <c r="Z15">
        <f>AVERAGE(Z4:Z13)</f>
        <v>8.475620000000001</v>
      </c>
      <c r="AA15">
        <f>AVERAGE(AA4:AA13)</f>
        <v>5.7962299999999995</v>
      </c>
      <c r="AD15">
        <f>AVERAGE(AD4:AD13)</f>
        <v>9.1782999999999983</v>
      </c>
      <c r="AE15">
        <f>AVERAGE(AE4:AE13)</f>
        <v>4.4411500000000004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1.2265572625125258</v>
      </c>
      <c r="G16">
        <f>STDEV(G4:G13)</f>
        <v>0.27554732402579746</v>
      </c>
      <c r="J16" t="e">
        <f>STDEV(J4:J13)</f>
        <v>#DIV/0!</v>
      </c>
      <c r="K16" t="e">
        <f>STDEV(K4:K13)</f>
        <v>#DIV/0!</v>
      </c>
      <c r="N16">
        <f>STDEV(N4:N13)</f>
        <v>0.78261570834250715</v>
      </c>
      <c r="O16">
        <f>STDEV(O4:O13)</f>
        <v>0.90213682591864186</v>
      </c>
      <c r="R16">
        <f>STDEV(R4:R13)</f>
        <v>1.5408279684781241</v>
      </c>
      <c r="S16">
        <f>STDEV(S4:S13)</f>
        <v>0.39213422531917125</v>
      </c>
      <c r="V16">
        <f>STDEV(V4:V13)</f>
        <v>0.86615996912296889</v>
      </c>
      <c r="W16">
        <f>STDEV(W4:W13)</f>
        <v>1.2153587061257085</v>
      </c>
      <c r="Z16">
        <f>STDEV(Z4:Z13)</f>
        <v>1.1653549528886897</v>
      </c>
      <c r="AA16">
        <f>STDEV(AA4:AA13)</f>
        <v>1.2636347688315637</v>
      </c>
      <c r="AD16">
        <f>STDEV(AD4:AD13)</f>
        <v>1.1995302608382494</v>
      </c>
      <c r="AE16">
        <f>STDEV(AE4:AE13)</f>
        <v>0.21953468594582815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2.4531145250250517</v>
      </c>
      <c r="G17">
        <f>2*G16</f>
        <v>0.55109464805159492</v>
      </c>
      <c r="J17" t="e">
        <f>2*J16</f>
        <v>#DIV/0!</v>
      </c>
      <c r="K17" t="e">
        <f>2*K16</f>
        <v>#DIV/0!</v>
      </c>
      <c r="N17">
        <f>2*N16</f>
        <v>1.5652314166850143</v>
      </c>
      <c r="O17">
        <f>2*O16</f>
        <v>1.8042736518372837</v>
      </c>
      <c r="R17">
        <f>2*R16</f>
        <v>3.0816559369562482</v>
      </c>
      <c r="S17">
        <f>2*S16</f>
        <v>0.7842684506383425</v>
      </c>
      <c r="V17">
        <f>2*V16</f>
        <v>1.7323199382459378</v>
      </c>
      <c r="W17">
        <f>2*W16</f>
        <v>2.430717412251417</v>
      </c>
      <c r="Z17">
        <f>2*Z16</f>
        <v>2.3307099057773795</v>
      </c>
      <c r="AA17">
        <f>2*AA16</f>
        <v>2.5272695376631273</v>
      </c>
      <c r="AD17">
        <f>2*AD16</f>
        <v>2.3990605216764989</v>
      </c>
      <c r="AE17">
        <f>2*AE16</f>
        <v>0.43906937189165629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14.202354525025052</v>
      </c>
      <c r="G18">
        <f>G15+G17</f>
        <v>5.3826390924960394</v>
      </c>
      <c r="J18" t="e">
        <f>J15+J17</f>
        <v>#DIV/0!</v>
      </c>
      <c r="K18" t="e">
        <f>K15+K17</f>
        <v>#DIV/0!</v>
      </c>
      <c r="N18">
        <f>N15+N17</f>
        <v>9.201553638907237</v>
      </c>
      <c r="O18">
        <f>O15+O17</f>
        <v>9.2036861518372834</v>
      </c>
      <c r="R18">
        <f>R15+R17</f>
        <v>13.607935936956249</v>
      </c>
      <c r="S18">
        <f>S15+S17</f>
        <v>5.2866484506383431</v>
      </c>
      <c r="V18">
        <f>V15+V17</f>
        <v>8.5772099382459395</v>
      </c>
      <c r="W18">
        <f>W15+W17</f>
        <v>7.8327474122514165</v>
      </c>
      <c r="Z18">
        <f>Z15+Z17</f>
        <v>10.80632990577738</v>
      </c>
      <c r="AA18">
        <f>AA15+AA17</f>
        <v>8.3234995376631264</v>
      </c>
      <c r="AD18">
        <f>AD15+AD17</f>
        <v>11.577360521676496</v>
      </c>
      <c r="AE18">
        <f>AE15+AE17</f>
        <v>4.8802193718916564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9.2416666666666671</v>
      </c>
      <c r="K26">
        <f t="shared" ref="K26:K36" si="1">AVERAGE(C3,G3,K3,O3,S3,W3,AA3,AE3)</f>
        <v>5.1344000000000003</v>
      </c>
      <c r="N26">
        <f>J27-J26</f>
        <v>-6.6133333333333155E-2</v>
      </c>
      <c r="O26">
        <f>K27-K26</f>
        <v>0.15816666666666546</v>
      </c>
      <c r="P26" s="1">
        <v>0.1</v>
      </c>
      <c r="Q26">
        <f>N26/J26*100</f>
        <v>-0.71559963931469595</v>
      </c>
      <c r="R26">
        <f>O26/K26*100</f>
        <v>3.0805287213046402</v>
      </c>
      <c r="U26">
        <f>J26</f>
        <v>9.2416666666666671</v>
      </c>
      <c r="V26">
        <f>K26</f>
        <v>5.1344000000000003</v>
      </c>
      <c r="W26">
        <f>Q26</f>
        <v>-0.71559963931469595</v>
      </c>
      <c r="X26">
        <f>Q27</f>
        <v>-5.7926059513074897</v>
      </c>
      <c r="Y26">
        <f>Q28</f>
        <v>-3.4494138863841379</v>
      </c>
      <c r="Z26">
        <f>Q29</f>
        <v>2.9677186654643726</v>
      </c>
      <c r="AA26">
        <f>Q30</f>
        <v>-5.9899008115419301</v>
      </c>
      <c r="AB26">
        <f>Q31</f>
        <v>-1.939224526600545</v>
      </c>
      <c r="AC26">
        <f>Q32</f>
        <v>-3.7584851217312893</v>
      </c>
      <c r="AD26">
        <f>Q33</f>
        <v>-3.6113615870153311</v>
      </c>
      <c r="AE26">
        <f>Q34</f>
        <v>5.457529305680767</v>
      </c>
      <c r="AF26">
        <f>Q35</f>
        <v>0.3561767357979998</v>
      </c>
      <c r="AG26">
        <f>R26</f>
        <v>3.0805287213046402</v>
      </c>
      <c r="AH26">
        <f>R27</f>
        <v>11.371013815311093</v>
      </c>
      <c r="AI26">
        <f>R28</f>
        <v>8.9759270800872422</v>
      </c>
      <c r="AJ26">
        <f>R29</f>
        <v>2.8464864443751687</v>
      </c>
      <c r="AK26">
        <f>R30</f>
        <v>0.52716318687025454</v>
      </c>
      <c r="AL26">
        <f>R31</f>
        <v>-1.1546302067102898</v>
      </c>
      <c r="AM26">
        <f>R32</f>
        <v>-0.95532097226552548</v>
      </c>
      <c r="AN26">
        <f>R33</f>
        <v>0.35018697413523803</v>
      </c>
      <c r="AO26">
        <f>R34</f>
        <v>0.40277344967278722</v>
      </c>
      <c r="AP26">
        <f>R35</f>
        <v>13.300483016516033</v>
      </c>
    </row>
    <row r="27" spans="1:42" x14ac:dyDescent="0.25">
      <c r="I27" s="1">
        <v>0.1</v>
      </c>
      <c r="J27">
        <f t="shared" si="0"/>
        <v>9.175533333333334</v>
      </c>
      <c r="K27">
        <f t="shared" si="1"/>
        <v>5.2925666666666658</v>
      </c>
      <c r="N27">
        <f>J28-J26</f>
        <v>-0.53533333333333388</v>
      </c>
      <c r="O27">
        <f>K28-K26</f>
        <v>0.58383333333333276</v>
      </c>
      <c r="P27" s="1">
        <v>0.2</v>
      </c>
      <c r="Q27">
        <f>N27/J26*100</f>
        <v>-5.7926059513074897</v>
      </c>
      <c r="R27">
        <f>O27/K26*100</f>
        <v>11.371013815311093</v>
      </c>
    </row>
    <row r="28" spans="1:42" x14ac:dyDescent="0.25">
      <c r="I28" s="1">
        <v>0.2</v>
      </c>
      <c r="J28">
        <f t="shared" si="0"/>
        <v>8.7063333333333333</v>
      </c>
      <c r="K28">
        <f t="shared" si="1"/>
        <v>5.7182333333333331</v>
      </c>
      <c r="N28">
        <f>J29-J26</f>
        <v>-0.31878333333333408</v>
      </c>
      <c r="O28">
        <f>K29-K26</f>
        <v>0.46085999999999938</v>
      </c>
      <c r="P28" s="1">
        <v>0.3</v>
      </c>
      <c r="Q28">
        <f>N28/J26*100</f>
        <v>-3.4494138863841379</v>
      </c>
      <c r="R28">
        <f>O28/K26*100</f>
        <v>8.9759270800872422</v>
      </c>
    </row>
    <row r="29" spans="1:42" x14ac:dyDescent="0.25">
      <c r="I29" s="1">
        <v>0.3</v>
      </c>
      <c r="J29">
        <f t="shared" si="0"/>
        <v>8.9228833333333331</v>
      </c>
      <c r="K29">
        <f t="shared" si="1"/>
        <v>5.5952599999999997</v>
      </c>
      <c r="N29">
        <f>J30-J26</f>
        <v>0.27426666666666577</v>
      </c>
      <c r="O29">
        <f>K30-K26</f>
        <v>0.14614999999999867</v>
      </c>
      <c r="P29" s="1">
        <v>0.4</v>
      </c>
      <c r="Q29">
        <f>N29/J26*100</f>
        <v>2.9677186654643726</v>
      </c>
      <c r="R29">
        <f>O29/K26*100</f>
        <v>2.8464864443751687</v>
      </c>
    </row>
    <row r="30" spans="1:42" x14ac:dyDescent="0.25">
      <c r="I30" s="1">
        <v>0.4</v>
      </c>
      <c r="J30">
        <f t="shared" si="0"/>
        <v>9.5159333333333329</v>
      </c>
      <c r="K30">
        <f t="shared" si="1"/>
        <v>5.280549999999999</v>
      </c>
      <c r="N30">
        <f>J31-J26</f>
        <v>-0.55356666666666676</v>
      </c>
      <c r="O30">
        <f>K31-K26</f>
        <v>2.706666666666635E-2</v>
      </c>
      <c r="P30" s="1">
        <v>0.5</v>
      </c>
      <c r="Q30">
        <f>N30/J26*100</f>
        <v>-5.9899008115419301</v>
      </c>
      <c r="R30">
        <f>O30/K26*100</f>
        <v>0.52716318687025454</v>
      </c>
    </row>
    <row r="31" spans="1:42" x14ac:dyDescent="0.25">
      <c r="I31" s="1">
        <v>0.5</v>
      </c>
      <c r="J31">
        <f t="shared" si="0"/>
        <v>8.6881000000000004</v>
      </c>
      <c r="K31">
        <f t="shared" si="1"/>
        <v>5.1614666666666666</v>
      </c>
      <c r="N31">
        <f>J32-J26</f>
        <v>-0.17921666666666702</v>
      </c>
      <c r="O31">
        <f>K32-K26</f>
        <v>-5.9283333333333132E-2</v>
      </c>
      <c r="P31" s="1">
        <v>0.6</v>
      </c>
      <c r="Q31">
        <f>N31/J26*100</f>
        <v>-1.939224526600545</v>
      </c>
      <c r="R31">
        <f>O31/K26*100</f>
        <v>-1.1546302067102898</v>
      </c>
    </row>
    <row r="32" spans="1:42" x14ac:dyDescent="0.25">
      <c r="I32" s="1">
        <v>0.6</v>
      </c>
      <c r="J32">
        <f t="shared" si="0"/>
        <v>9.0624500000000001</v>
      </c>
      <c r="K32">
        <f t="shared" si="1"/>
        <v>5.0751166666666672</v>
      </c>
      <c r="N32">
        <f>J33-J26</f>
        <v>-0.34734666666666669</v>
      </c>
      <c r="O32">
        <f>K33-K26</f>
        <v>-4.9050000000001148E-2</v>
      </c>
      <c r="P32" s="1">
        <v>0.7</v>
      </c>
      <c r="Q32">
        <f>N32/J26*100</f>
        <v>-3.7584851217312893</v>
      </c>
      <c r="R32">
        <f>O32/K26*100</f>
        <v>-0.95532097226552548</v>
      </c>
    </row>
    <row r="33" spans="1:18" x14ac:dyDescent="0.25">
      <c r="I33" s="1">
        <v>0.7</v>
      </c>
      <c r="J33">
        <f t="shared" si="0"/>
        <v>8.8943200000000004</v>
      </c>
      <c r="K33">
        <f t="shared" si="1"/>
        <v>5.0853499999999991</v>
      </c>
      <c r="N33">
        <f>J34-J26</f>
        <v>-0.33375000000000021</v>
      </c>
      <c r="O33">
        <f>K34-K26</f>
        <v>1.7979999999999663E-2</v>
      </c>
      <c r="P33" s="1">
        <v>0.8</v>
      </c>
      <c r="Q33">
        <f>N33/J26*100</f>
        <v>-3.6113615870153311</v>
      </c>
      <c r="R33">
        <f>O33/K26*100</f>
        <v>0.35018697413523803</v>
      </c>
    </row>
    <row r="34" spans="1:18" x14ac:dyDescent="0.25">
      <c r="I34" s="1">
        <v>0.8</v>
      </c>
      <c r="J34">
        <f t="shared" si="0"/>
        <v>8.9079166666666669</v>
      </c>
      <c r="K34">
        <f t="shared" si="1"/>
        <v>5.15238</v>
      </c>
      <c r="N34">
        <f>J35-J26</f>
        <v>0.50436666666666419</v>
      </c>
      <c r="O34">
        <f>K35-K26</f>
        <v>2.0679999999999588E-2</v>
      </c>
      <c r="P34" s="1">
        <v>0.9</v>
      </c>
      <c r="Q34">
        <f>N34/J26*100</f>
        <v>5.457529305680767</v>
      </c>
      <c r="R34">
        <f>O34/K26*100</f>
        <v>0.40277344967278722</v>
      </c>
    </row>
    <row r="35" spans="1:18" x14ac:dyDescent="0.25">
      <c r="I35" s="1">
        <v>0.9</v>
      </c>
      <c r="J35">
        <f t="shared" si="0"/>
        <v>9.7460333333333313</v>
      </c>
      <c r="K35">
        <f t="shared" si="1"/>
        <v>5.1550799999999999</v>
      </c>
      <c r="N35">
        <f>J36-J26</f>
        <v>3.2916666666665151E-2</v>
      </c>
      <c r="O35">
        <f>K36-K26</f>
        <v>0.68289999999999917</v>
      </c>
      <c r="P35" s="1">
        <v>1</v>
      </c>
      <c r="Q35">
        <f>N35/J26*100</f>
        <v>0.3561767357979998</v>
      </c>
      <c r="R35">
        <f>O35/K26*100</f>
        <v>13.300483016516033</v>
      </c>
    </row>
    <row r="36" spans="1:18" x14ac:dyDescent="0.25">
      <c r="I36" s="1">
        <v>1</v>
      </c>
      <c r="J36">
        <f t="shared" si="0"/>
        <v>9.2745833333333323</v>
      </c>
      <c r="K36">
        <f t="shared" si="1"/>
        <v>5.8172999999999995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11.989000000000001</v>
      </c>
      <c r="C42">
        <f>G3</f>
        <v>5.5335999999999999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7.431</v>
      </c>
      <c r="C44">
        <f>O3</f>
        <v>7.6077000000000004</v>
      </c>
    </row>
    <row r="45" spans="1:18" x14ac:dyDescent="0.25">
      <c r="A45" s="1">
        <v>5</v>
      </c>
      <c r="B45">
        <f>R3</f>
        <v>9.7314000000000007</v>
      </c>
      <c r="C45">
        <f>S3</f>
        <v>4.2880000000000003</v>
      </c>
    </row>
    <row r="46" spans="1:18" x14ac:dyDescent="0.25">
      <c r="A46" s="1">
        <v>6</v>
      </c>
      <c r="B46">
        <f>V3</f>
        <v>8.5767000000000007</v>
      </c>
      <c r="C46">
        <f>W3</f>
        <v>4.6051000000000002</v>
      </c>
    </row>
    <row r="47" spans="1:18" x14ac:dyDescent="0.25">
      <c r="A47" s="1">
        <v>7</v>
      </c>
      <c r="B47">
        <f>Z3</f>
        <v>8.9052000000000007</v>
      </c>
      <c r="C47">
        <f>AA3</f>
        <v>4.3201999999999998</v>
      </c>
    </row>
    <row r="48" spans="1:18" x14ac:dyDescent="0.25">
      <c r="A48" s="1">
        <v>8</v>
      </c>
      <c r="B48">
        <f>AD3</f>
        <v>8.8167000000000009</v>
      </c>
      <c r="C48">
        <f>AE3</f>
        <v>4.4518000000000004</v>
      </c>
    </row>
    <row r="50" spans="1:3" x14ac:dyDescent="0.25">
      <c r="A50" t="s">
        <v>19</v>
      </c>
      <c r="B50">
        <f>AVERAGE(B41:B48)</f>
        <v>6.9312500000000004</v>
      </c>
      <c r="C50">
        <f>AVERAGE(C41:C48)</f>
        <v>3.8508000000000004</v>
      </c>
    </row>
    <row r="51" spans="1:3" x14ac:dyDescent="0.25">
      <c r="A51" t="s">
        <v>8</v>
      </c>
      <c r="B51">
        <f>STDEV(B41:B48)</f>
        <v>4.4707746896610985</v>
      </c>
      <c r="C51">
        <f>STDEV(C41:C48)</f>
        <v>2.6171163088952909</v>
      </c>
    </row>
    <row r="52" spans="1:3" x14ac:dyDescent="0.25">
      <c r="A52" t="s">
        <v>20</v>
      </c>
      <c r="B52">
        <f>1.5*B51</f>
        <v>6.7061620344916477</v>
      </c>
      <c r="C52">
        <f>1.5*C51</f>
        <v>3.9256744633429363</v>
      </c>
    </row>
    <row r="53" spans="1:3" x14ac:dyDescent="0.25">
      <c r="A53" t="s">
        <v>9</v>
      </c>
      <c r="B53">
        <f>2*B51</f>
        <v>8.941549379322197</v>
      </c>
      <c r="C53">
        <f>2*C51</f>
        <v>5.2342326177905818</v>
      </c>
    </row>
    <row r="54" spans="1:3" x14ac:dyDescent="0.25">
      <c r="A54" t="s">
        <v>21</v>
      </c>
      <c r="B54">
        <f>B50+B52</f>
        <v>13.637412034491648</v>
      </c>
      <c r="C54">
        <f>C50+C52</f>
        <v>7.7764744633429368</v>
      </c>
    </row>
    <row r="55" spans="1:3" x14ac:dyDescent="0.25">
      <c r="A55" t="s">
        <v>10</v>
      </c>
      <c r="B55">
        <f>B50+B53</f>
        <v>15.872799379322197</v>
      </c>
      <c r="C55">
        <f>C50+C53</f>
        <v>9.0850326177905814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2015-03-19T01:20:19Z</dcterms:created>
  <dcterms:modified xsi:type="dcterms:W3CDTF">2015-04-20T02:37:33Z</dcterms:modified>
</cp:coreProperties>
</file>