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3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O27" i="1"/>
  <c r="R27" i="1" s="1"/>
  <c r="AH26" i="1" s="1"/>
  <c r="O26" i="1"/>
  <c r="R26" i="1" s="1"/>
  <c r="AG26" i="1" s="1"/>
  <c r="N29" i="1"/>
  <c r="Q29" i="1" s="1"/>
  <c r="Z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G18" i="1" l="1"/>
  <c r="C51" i="1"/>
  <c r="C52" i="1" s="1"/>
  <c r="N32" i="1"/>
  <c r="Q32" i="1" s="1"/>
  <c r="AC26" i="1" s="1"/>
  <c r="O28" i="1"/>
  <c r="R28" i="1" s="1"/>
  <c r="AI26" i="1" s="1"/>
  <c r="O33" i="1"/>
  <c r="R33" i="1" s="1"/>
  <c r="AN26" i="1" s="1"/>
  <c r="O35" i="1"/>
  <c r="R35" i="1" s="1"/>
  <c r="AP26" i="1" s="1"/>
  <c r="N31" i="1"/>
  <c r="Q31" i="1" s="1"/>
  <c r="AB26" i="1" s="1"/>
  <c r="N33" i="1"/>
  <c r="Q33" i="1" s="1"/>
  <c r="AD26" i="1" s="1"/>
  <c r="O34" i="1"/>
  <c r="R34" i="1" s="1"/>
  <c r="AO26" i="1" s="1"/>
  <c r="C53" i="1"/>
  <c r="B53" i="1"/>
  <c r="B52" i="1"/>
  <c r="F18" i="1"/>
  <c r="N18" i="1"/>
  <c r="V18" i="1"/>
  <c r="AD18" i="1"/>
  <c r="O29" i="1"/>
  <c r="R29" i="1" s="1"/>
  <c r="AJ26" i="1" s="1"/>
  <c r="B50" i="1"/>
  <c r="N30" i="1"/>
  <c r="Q30" i="1" s="1"/>
  <c r="AA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<sst xmlns="http://schemas.openxmlformats.org/spreadsheetml/2006/main" count="48" uniqueCount="22">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</sst>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G8" sqref="G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F3">
        <v>4.0747999999999998</v>
      </c>
      <c r="G3">
        <v>3.3597000000000001</v>
      </c>
      <c r="I3" s="1">
        <v>131</v>
      </c>
      <c r="J3">
        <v>5.3550000000000004</v>
      </c>
      <c r="K3">
        <v>3.1821999999999999</v>
      </c>
      <c r="M3" s="1">
        <v>131</v>
      </c>
      <c r="N3">
        <v>3.9815</v>
      </c>
      <c r="O3">
        <v>3.3292000000000002</v>
      </c>
      <c r="Q3" s="1">
        <v>131</v>
      </c>
      <c r="R3">
        <v>4.6795999999999998</v>
      </c>
      <c r="S3">
        <v>3.6751999999999998</v>
      </c>
      <c r="U3" s="1">
        <v>131</v>
      </c>
      <c r="V3">
        <v>4.3768000000000002</v>
      </c>
      <c r="W3">
        <v>4.0438000000000001</v>
      </c>
      <c r="Y3" s="1">
        <v>131</v>
      </c>
      <c r="AC3" s="1">
        <v>131</v>
      </c>
      <c r="AD3">
        <v>3.9758</v>
      </c>
      <c r="AE3">
        <v>3.4910999999999999</v>
      </c>
    </row>
    <row r="4" spans="1:31" x14ac:dyDescent="0.25">
      <c r="A4" s="1">
        <v>0.1</v>
      </c>
      <c r="E4" s="1">
        <v>0.1</v>
      </c>
      <c r="F4">
        <v>4.2972000000000001</v>
      </c>
      <c r="G4">
        <v>2.7726000000000002</v>
      </c>
      <c r="I4" s="1">
        <v>0.1</v>
      </c>
      <c r="J4">
        <v>3.8818999999999999</v>
      </c>
      <c r="K4">
        <v>3.8334000000000001</v>
      </c>
      <c r="M4" s="1">
        <v>0.1</v>
      </c>
      <c r="N4">
        <v>5.01</v>
      </c>
      <c r="O4">
        <v>3.6857000000000002</v>
      </c>
      <c r="Q4" s="1">
        <v>0.1</v>
      </c>
      <c r="R4">
        <v>3.8622999999999998</v>
      </c>
      <c r="S4">
        <v>3.7183000000000002</v>
      </c>
      <c r="U4" s="1">
        <v>0.1</v>
      </c>
      <c r="V4">
        <v>4.7042000000000002</v>
      </c>
      <c r="W4">
        <v>4.2892000000000001</v>
      </c>
      <c r="Y4" s="1">
        <v>0.1</v>
      </c>
      <c r="AC4" s="1">
        <v>0.1</v>
      </c>
      <c r="AD4">
        <v>3.8252999999999999</v>
      </c>
      <c r="AE4">
        <v>3.3797999999999999</v>
      </c>
    </row>
    <row r="5" spans="1:31" x14ac:dyDescent="0.25">
      <c r="A5" s="1">
        <v>0.2</v>
      </c>
      <c r="E5" s="1">
        <v>0.2</v>
      </c>
      <c r="F5">
        <v>4.2057000000000002</v>
      </c>
      <c r="G5">
        <v>3.4203000000000001</v>
      </c>
      <c r="I5" s="1">
        <v>0.2</v>
      </c>
      <c r="J5">
        <v>3.5148999999999999</v>
      </c>
      <c r="K5">
        <v>3.6006</v>
      </c>
      <c r="M5" s="1">
        <v>0.2</v>
      </c>
      <c r="N5">
        <v>4.4104999999999999</v>
      </c>
      <c r="O5">
        <v>3.3431999999999999</v>
      </c>
      <c r="Q5" s="1">
        <v>0.2</v>
      </c>
      <c r="R5">
        <v>4.9892000000000003</v>
      </c>
      <c r="S5">
        <v>3.1705000000000001</v>
      </c>
      <c r="U5" s="1">
        <v>0.2</v>
      </c>
      <c r="V5">
        <v>4.4465000000000003</v>
      </c>
      <c r="W5">
        <v>3.4779</v>
      </c>
      <c r="Y5" s="1">
        <v>0.2</v>
      </c>
      <c r="AC5" s="1">
        <v>0.2</v>
      </c>
      <c r="AD5">
        <v>4.4290000000000003</v>
      </c>
      <c r="AE5">
        <v>3.8319999999999999</v>
      </c>
    </row>
    <row r="6" spans="1:31" x14ac:dyDescent="0.25">
      <c r="A6" s="1">
        <v>0.3</v>
      </c>
      <c r="E6" s="1">
        <v>0.3</v>
      </c>
      <c r="F6">
        <v>3.2839999999999998</v>
      </c>
      <c r="G6">
        <v>3.1614</v>
      </c>
      <c r="I6" s="1">
        <v>0.3</v>
      </c>
      <c r="J6">
        <v>4.3064999999999998</v>
      </c>
      <c r="K6">
        <v>3.5842999999999998</v>
      </c>
      <c r="M6" s="1">
        <v>0.3</v>
      </c>
      <c r="N6">
        <v>4.1618000000000004</v>
      </c>
      <c r="O6">
        <v>3.9159000000000002</v>
      </c>
      <c r="Q6" s="1">
        <v>0.3</v>
      </c>
      <c r="R6">
        <v>3.6423000000000001</v>
      </c>
      <c r="S6">
        <v>3.8668999999999998</v>
      </c>
      <c r="U6" s="1">
        <v>0.3</v>
      </c>
      <c r="V6">
        <v>3.7187999999999999</v>
      </c>
      <c r="W6">
        <v>3.6288</v>
      </c>
      <c r="Y6" s="1">
        <v>0.3</v>
      </c>
      <c r="AC6" s="1">
        <v>0.3</v>
      </c>
      <c r="AD6">
        <v>4.5514000000000001</v>
      </c>
      <c r="AE6">
        <v>3.7368999999999999</v>
      </c>
    </row>
    <row r="7" spans="1:31" x14ac:dyDescent="0.25">
      <c r="A7" s="1">
        <v>0.4</v>
      </c>
      <c r="E7" s="1">
        <v>0.4</v>
      </c>
      <c r="F7">
        <v>3.7559999999999998</v>
      </c>
      <c r="G7">
        <v>3.1181999999999999</v>
      </c>
      <c r="I7" s="1">
        <v>0.4</v>
      </c>
      <c r="J7">
        <v>4.0092999999999996</v>
      </c>
      <c r="K7">
        <v>4.2588999999999997</v>
      </c>
      <c r="M7" s="1">
        <v>0.4</v>
      </c>
      <c r="N7">
        <v>5.1794000000000002</v>
      </c>
      <c r="O7">
        <v>3.6796000000000002</v>
      </c>
      <c r="Q7" s="1">
        <v>0.4</v>
      </c>
      <c r="R7">
        <v>4.3705999999999996</v>
      </c>
      <c r="S7">
        <v>3.8111999999999999</v>
      </c>
      <c r="U7" s="1">
        <v>0.4</v>
      </c>
      <c r="V7">
        <v>5.2035999999999998</v>
      </c>
      <c r="W7">
        <v>3.3056999999999999</v>
      </c>
      <c r="Y7" s="1">
        <v>0.4</v>
      </c>
      <c r="AC7" s="1">
        <v>0.4</v>
      </c>
      <c r="AD7">
        <v>4.1140999999999996</v>
      </c>
      <c r="AE7">
        <v>3.5996000000000001</v>
      </c>
    </row>
    <row r="8" spans="1:31" x14ac:dyDescent="0.25">
      <c r="A8" s="1">
        <v>0.5</v>
      </c>
      <c r="E8" s="1">
        <v>0.5</v>
      </c>
      <c r="F8">
        <v>3.2016</v>
      </c>
      <c r="I8" s="1">
        <v>0.5</v>
      </c>
      <c r="J8">
        <v>3.7646999999999999</v>
      </c>
      <c r="K8">
        <v>3.8671000000000002</v>
      </c>
      <c r="M8" s="1">
        <v>0.5</v>
      </c>
      <c r="N8">
        <v>4.1265000000000001</v>
      </c>
      <c r="O8">
        <v>3.7252000000000001</v>
      </c>
      <c r="Q8" s="1">
        <v>0.5</v>
      </c>
      <c r="R8">
        <v>4.7668999999999997</v>
      </c>
      <c r="S8">
        <v>4.0221999999999998</v>
      </c>
      <c r="U8" s="1">
        <v>0.5</v>
      </c>
      <c r="V8">
        <v>4.2167000000000003</v>
      </c>
      <c r="W8">
        <v>3.6421999999999999</v>
      </c>
      <c r="Y8" s="1">
        <v>0.5</v>
      </c>
      <c r="AC8" s="1">
        <v>0.5</v>
      </c>
      <c r="AD8">
        <v>4.5034000000000001</v>
      </c>
      <c r="AE8">
        <v>2.831</v>
      </c>
    </row>
    <row r="9" spans="1:31" x14ac:dyDescent="0.25">
      <c r="A9" s="1">
        <v>0.6</v>
      </c>
      <c r="E9" s="1">
        <v>0.6</v>
      </c>
      <c r="F9">
        <v>4.8404999999999996</v>
      </c>
      <c r="G9">
        <v>3.1697000000000002</v>
      </c>
      <c r="I9" s="1">
        <v>0.6</v>
      </c>
      <c r="J9">
        <v>5.0358000000000001</v>
      </c>
      <c r="K9">
        <v>3.4239000000000002</v>
      </c>
      <c r="M9" s="1">
        <v>0.6</v>
      </c>
      <c r="N9">
        <v>4.726</v>
      </c>
      <c r="O9">
        <v>3.76</v>
      </c>
      <c r="Q9" s="1">
        <v>0.6</v>
      </c>
      <c r="R9">
        <v>3.7282000000000002</v>
      </c>
      <c r="S9">
        <v>3.5583999999999998</v>
      </c>
      <c r="U9" s="1">
        <v>0.6</v>
      </c>
      <c r="V9">
        <v>3.0110999999999999</v>
      </c>
      <c r="W9">
        <v>3.4523999999999999</v>
      </c>
      <c r="Y9" s="1">
        <v>0.6</v>
      </c>
      <c r="AC9" s="1">
        <v>0.6</v>
      </c>
      <c r="AD9">
        <v>4.5979999999999999</v>
      </c>
      <c r="AE9">
        <v>3.9466000000000001</v>
      </c>
    </row>
    <row r="10" spans="1:31" x14ac:dyDescent="0.25">
      <c r="A10" s="1">
        <v>0.7</v>
      </c>
      <c r="E10" s="1">
        <v>0.7</v>
      </c>
      <c r="F10">
        <v>5.1726999999999999</v>
      </c>
      <c r="G10">
        <v>2.7677</v>
      </c>
      <c r="I10" s="1">
        <v>0.7</v>
      </c>
      <c r="J10">
        <v>3.5847000000000002</v>
      </c>
      <c r="K10">
        <v>3.5228999999999999</v>
      </c>
      <c r="M10" s="1">
        <v>0.7</v>
      </c>
      <c r="N10">
        <v>5.0350000000000001</v>
      </c>
      <c r="O10">
        <v>4.1958000000000002</v>
      </c>
      <c r="Q10" s="1">
        <v>0.7</v>
      </c>
      <c r="R10">
        <v>3.1553</v>
      </c>
      <c r="S10">
        <v>3.198</v>
      </c>
      <c r="U10" s="1">
        <v>0.7</v>
      </c>
      <c r="V10">
        <v>3.3847</v>
      </c>
      <c r="W10">
        <v>5.1547999999999998</v>
      </c>
      <c r="Y10" s="1">
        <v>0.7</v>
      </c>
      <c r="AC10" s="1">
        <v>0.7</v>
      </c>
      <c r="AE10">
        <v>3.2509000000000001</v>
      </c>
    </row>
    <row r="11" spans="1:31" x14ac:dyDescent="0.25">
      <c r="A11" s="1">
        <v>0.8</v>
      </c>
      <c r="E11" s="1">
        <v>0.8</v>
      </c>
      <c r="F11">
        <v>3.6511</v>
      </c>
      <c r="G11">
        <v>3.5127999999999999</v>
      </c>
      <c r="I11" s="1">
        <v>0.8</v>
      </c>
      <c r="J11">
        <v>3.7178</v>
      </c>
      <c r="K11">
        <v>3.7138</v>
      </c>
      <c r="M11" s="1">
        <v>0.8</v>
      </c>
      <c r="O11">
        <v>3.3468</v>
      </c>
      <c r="Q11" s="1">
        <v>0.8</v>
      </c>
      <c r="R11">
        <v>4.5800999999999998</v>
      </c>
      <c r="S11">
        <v>4.0294999999999996</v>
      </c>
      <c r="U11" s="1">
        <v>0.8</v>
      </c>
      <c r="V11">
        <v>4.2976999999999999</v>
      </c>
      <c r="W11">
        <v>4.3624999999999998</v>
      </c>
      <c r="Y11" s="1">
        <v>0.8</v>
      </c>
      <c r="AC11" s="1">
        <v>0.8</v>
      </c>
      <c r="AD11">
        <v>3.2930999999999999</v>
      </c>
      <c r="AE11">
        <v>4.1726000000000001</v>
      </c>
    </row>
    <row r="12" spans="1:31" x14ac:dyDescent="0.25">
      <c r="A12" s="1">
        <v>0.9</v>
      </c>
      <c r="E12" s="1">
        <v>0.9</v>
      </c>
      <c r="F12">
        <v>5.3136000000000001</v>
      </c>
      <c r="G12">
        <v>3.3650000000000002</v>
      </c>
      <c r="I12" s="1">
        <v>0.9</v>
      </c>
      <c r="J12">
        <v>4.8049999999999997</v>
      </c>
      <c r="K12">
        <v>3.36</v>
      </c>
      <c r="M12" s="1">
        <v>0.9</v>
      </c>
      <c r="N12">
        <v>5.7746000000000004</v>
      </c>
      <c r="O12">
        <v>3.7930999999999999</v>
      </c>
      <c r="Q12" s="1">
        <v>0.9</v>
      </c>
      <c r="R12">
        <v>3.6097999999999999</v>
      </c>
      <c r="S12">
        <v>3.0352000000000001</v>
      </c>
      <c r="U12" s="1">
        <v>0.9</v>
      </c>
      <c r="V12">
        <v>4.1315999999999997</v>
      </c>
      <c r="W12">
        <v>5.0627000000000004</v>
      </c>
      <c r="Y12" s="1">
        <v>0.9</v>
      </c>
      <c r="AC12" s="1">
        <v>0.9</v>
      </c>
      <c r="AD12">
        <v>4.0926</v>
      </c>
      <c r="AE12">
        <v>2.9169999999999998</v>
      </c>
    </row>
    <row r="13" spans="1:31" x14ac:dyDescent="0.25">
      <c r="A13" s="1">
        <v>1</v>
      </c>
      <c r="E13" s="1">
        <v>1</v>
      </c>
      <c r="F13">
        <v>4.3590999999999998</v>
      </c>
      <c r="G13">
        <v>3.0464000000000002</v>
      </c>
      <c r="I13" s="1">
        <v>1</v>
      </c>
      <c r="J13">
        <v>5.0492999999999997</v>
      </c>
      <c r="K13">
        <v>3.0350999999999999</v>
      </c>
      <c r="M13" s="1">
        <v>1</v>
      </c>
      <c r="N13">
        <v>4.0311000000000003</v>
      </c>
      <c r="O13">
        <v>3.6183999999999998</v>
      </c>
      <c r="Q13" s="1">
        <v>1</v>
      </c>
      <c r="R13">
        <v>3.3578000000000001</v>
      </c>
      <c r="S13">
        <v>2.9885999999999999</v>
      </c>
      <c r="U13" s="1">
        <v>1</v>
      </c>
      <c r="V13">
        <v>4.3314000000000004</v>
      </c>
      <c r="W13">
        <v>3.8675999999999999</v>
      </c>
      <c r="Y13" s="1">
        <v>1</v>
      </c>
      <c r="AC13" s="1">
        <v>1</v>
      </c>
      <c r="AD13">
        <v>4.4569999999999999</v>
      </c>
      <c r="AE13">
        <v>4.0388999999999999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4.2081499999999998</v>
      </c>
      <c r="G15">
        <f>AVERAGE(G4:G13)</f>
        <v>3.1482333333333332</v>
      </c>
      <c r="J15">
        <f>AVERAGE(J4:J13)</f>
        <v>4.1669900000000002</v>
      </c>
      <c r="K15">
        <f>AVERAGE(K4:K13)</f>
        <v>3.62</v>
      </c>
      <c r="N15">
        <f>AVERAGE(N4:N13)</f>
        <v>4.7172111111111112</v>
      </c>
      <c r="O15">
        <f>AVERAGE(O4:O13)</f>
        <v>3.7063700000000006</v>
      </c>
      <c r="R15">
        <f>AVERAGE(R4:R13)</f>
        <v>4.0062499999999996</v>
      </c>
      <c r="S15">
        <f>AVERAGE(S4:S13)</f>
        <v>3.5398799999999992</v>
      </c>
      <c r="V15">
        <f>AVERAGE(V4:V13)</f>
        <v>4.1446300000000003</v>
      </c>
      <c r="W15">
        <f>AVERAGE(W4:W13)</f>
        <v>4.0243800000000007</v>
      </c>
      <c r="Z15" t="e">
        <f>AVERAGE(Z4:Z13)</f>
        <v>#DIV/0!</v>
      </c>
      <c r="AA15" t="e">
        <f>AVERAGE(AA4:AA13)</f>
        <v>#DIV/0!</v>
      </c>
      <c r="AD15">
        <f>AVERAGE(AD4:AD13)</f>
        <v>4.2071000000000005</v>
      </c>
      <c r="AE15">
        <f>AVERAGE(AE4:AE13)</f>
        <v>3.5705300000000002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0.74273557317975947</v>
      </c>
      <c r="G16">
        <f>STDEV(G4:G13)</f>
        <v>0.26261405617369377</v>
      </c>
      <c r="J16">
        <f>STDEV(J4:J13)</f>
        <v>0.59571207707899387</v>
      </c>
      <c r="K16">
        <f>STDEV(K4:K13)</f>
        <v>0.33045962940526735</v>
      </c>
      <c r="N16">
        <f>STDEV(N4:N13)</f>
        <v>0.58531225308471668</v>
      </c>
      <c r="O16">
        <f>STDEV(O4:O13)</f>
        <v>0.25039147593762501</v>
      </c>
      <c r="R16">
        <f>STDEV(R4:R13)</f>
        <v>0.62708344163897034</v>
      </c>
      <c r="S16">
        <f>STDEV(S4:S13)</f>
        <v>0.40784374676802709</v>
      </c>
      <c r="V16">
        <f>STDEV(V4:V13)</f>
        <v>0.6353523887488649</v>
      </c>
      <c r="W16">
        <f>STDEV(W4:W13)</f>
        <v>0.66748616931155558</v>
      </c>
      <c r="Z16" t="e">
        <f>STDEV(Z4:Z13)</f>
        <v>#DIV/0!</v>
      </c>
      <c r="AA16" t="e">
        <f>STDEV(AA4:AA13)</f>
        <v>#DIV/0!</v>
      </c>
      <c r="AD16">
        <f>STDEV(AD4:AD13)</f>
        <v>0.42920786048254056</v>
      </c>
      <c r="AE16">
        <f>STDEV(AE4:AE13)</f>
        <v>0.46340830820250606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1.4854711463595189</v>
      </c>
      <c r="G17">
        <f>2*G16</f>
        <v>0.52522811234738753</v>
      </c>
      <c r="J17">
        <f>2*J16</f>
        <v>1.1914241541579877</v>
      </c>
      <c r="K17">
        <f>2*K16</f>
        <v>0.6609192588105347</v>
      </c>
      <c r="N17">
        <f>2*N16</f>
        <v>1.1706245061694334</v>
      </c>
      <c r="O17">
        <f>2*O16</f>
        <v>0.50078295187525002</v>
      </c>
      <c r="R17">
        <f>2*R16</f>
        <v>1.2541668832779407</v>
      </c>
      <c r="S17">
        <f>2*S16</f>
        <v>0.81568749353605419</v>
      </c>
      <c r="V17">
        <f>2*V16</f>
        <v>1.2707047774977298</v>
      </c>
      <c r="W17">
        <f>2*W16</f>
        <v>1.3349723386231112</v>
      </c>
      <c r="Z17" t="e">
        <f>2*Z16</f>
        <v>#DIV/0!</v>
      </c>
      <c r="AA17" t="e">
        <f>2*AA16</f>
        <v>#DIV/0!</v>
      </c>
      <c r="AD17">
        <f>2*AD16</f>
        <v>0.85841572096508112</v>
      </c>
      <c r="AE17">
        <f>2*AE16</f>
        <v>0.92681661640501212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5.6936211463595185</v>
      </c>
      <c r="G18">
        <f>G15+G17</f>
        <v>3.6734614456807209</v>
      </c>
      <c r="J18">
        <f>J15+J17</f>
        <v>5.3584141541579875</v>
      </c>
      <c r="K18">
        <f>K15+K17</f>
        <v>4.2809192588105347</v>
      </c>
      <c r="N18">
        <f>N15+N17</f>
        <v>5.8878356172805448</v>
      </c>
      <c r="O18">
        <f>O15+O17</f>
        <v>4.2071529518752504</v>
      </c>
      <c r="R18">
        <f>R15+R17</f>
        <v>5.2604168832779408</v>
      </c>
      <c r="S18">
        <f>S15+S17</f>
        <v>4.3555674935360535</v>
      </c>
      <c r="V18">
        <f>V15+V17</f>
        <v>5.4153347774977298</v>
      </c>
      <c r="W18">
        <f>W15+W17</f>
        <v>5.3593523386231121</v>
      </c>
      <c r="Z18" t="e">
        <f>Z15+Z17</f>
        <v>#DIV/0!</v>
      </c>
      <c r="AA18" t="e">
        <f>AA15+AA17</f>
        <v>#DIV/0!</v>
      </c>
      <c r="AD18">
        <f>AD15+AD17</f>
        <v>5.0655157209650818</v>
      </c>
      <c r="AE18">
        <f>AE15+AE17</f>
        <v>4.4973466164050127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4.4072500000000003</v>
      </c>
      <c r="K26">
        <f t="shared" ref="K26:K36" si="1">AVERAGE(C3,G3,K3,O3,S3,W3,AA3,AE3)</f>
        <v>3.5135333333333332</v>
      </c>
      <c r="N26">
        <f>J27-J26</f>
        <v>-0.14376666666666704</v>
      </c>
      <c r="O26">
        <f>K27-K26</f>
        <v>9.9633333333333685E-2</v>
      </c>
      <c r="P26" s="1">
        <v>0.1</v>
      </c>
      <c r="Q26">
        <f>N26/J26*100</f>
        <v>-3.2620492748690686</v>
      </c>
      <c r="R26">
        <f>O26/K26*100</f>
        <v>2.8357019524505347</v>
      </c>
      <c r="U26">
        <f>J26</f>
        <v>4.4072500000000003</v>
      </c>
      <c r="V26">
        <f>K26</f>
        <v>3.5135333333333332</v>
      </c>
      <c r="W26">
        <f>Q26</f>
        <v>-3.2620492748690686</v>
      </c>
      <c r="X26">
        <f>Q27</f>
        <v>-1.6930436591222768</v>
      </c>
      <c r="Y26">
        <f>Q28</f>
        <v>-10.508064363643248</v>
      </c>
      <c r="Z26">
        <f>Q29</f>
        <v>0.71662223230662514</v>
      </c>
      <c r="AA26">
        <f>Q30</f>
        <v>-7.0478567511865045</v>
      </c>
      <c r="AB26">
        <f>Q31</f>
        <v>-1.905572257832757</v>
      </c>
      <c r="AC26">
        <f>Q32</f>
        <v>-7.7320324465369561</v>
      </c>
      <c r="AD26">
        <f>Q33</f>
        <v>-11.328833172613312</v>
      </c>
      <c r="AE26">
        <f>Q34</f>
        <v>4.8545011061319334</v>
      </c>
      <c r="AF26">
        <f>Q35</f>
        <v>-3.243897366082392</v>
      </c>
      <c r="AG26">
        <f>R26</f>
        <v>2.8357019524505347</v>
      </c>
      <c r="AH26">
        <f>R27</f>
        <v>-1.1228013585564132</v>
      </c>
      <c r="AI26">
        <f>R28</f>
        <v>3.8565167068288324</v>
      </c>
      <c r="AJ26">
        <f>R29</f>
        <v>3.2825455856402912</v>
      </c>
      <c r="AK26">
        <f>R30</f>
        <v>2.9601730451776853</v>
      </c>
      <c r="AL26">
        <f>R31</f>
        <v>1.0900707739597366</v>
      </c>
      <c r="AM26">
        <f>R32</f>
        <v>4.7857806955960838</v>
      </c>
      <c r="AN26">
        <f>R33</f>
        <v>9.7565603476082945</v>
      </c>
      <c r="AO26">
        <f>R34</f>
        <v>2.1431417566362554</v>
      </c>
      <c r="AP26">
        <f>R35</f>
        <v>-2.3063203233212581</v>
      </c>
    </row>
    <row r="27" spans="1:42" x14ac:dyDescent="0.25">
      <c r="I27" s="1">
        <v>0.1</v>
      </c>
      <c r="J27">
        <f t="shared" si="0"/>
        <v>4.2634833333333333</v>
      </c>
      <c r="K27">
        <f t="shared" si="1"/>
        <v>3.6131666666666669</v>
      </c>
      <c r="N27">
        <f>J28-J26</f>
        <v>-7.4616666666666553E-2</v>
      </c>
      <c r="O27">
        <f>K28-K26</f>
        <v>-3.9449999999999097E-2</v>
      </c>
      <c r="P27" s="1">
        <v>0.2</v>
      </c>
      <c r="Q27">
        <f>N27/J26*100</f>
        <v>-1.6930436591222768</v>
      </c>
      <c r="R27">
        <f>O27/K26*100</f>
        <v>-1.1228013585564132</v>
      </c>
    </row>
    <row r="28" spans="1:42" x14ac:dyDescent="0.25">
      <c r="I28" s="1">
        <v>0.2</v>
      </c>
      <c r="J28">
        <f t="shared" si="0"/>
        <v>4.3326333333333338</v>
      </c>
      <c r="K28">
        <f t="shared" si="1"/>
        <v>3.4740833333333341</v>
      </c>
      <c r="N28">
        <f>J29-J26</f>
        <v>-0.46311666666666707</v>
      </c>
      <c r="O28">
        <f>K29-K26</f>
        <v>0.13549999999999995</v>
      </c>
      <c r="P28" s="1">
        <v>0.3</v>
      </c>
      <c r="Q28">
        <f>N28/J26*100</f>
        <v>-10.508064363643248</v>
      </c>
      <c r="R28">
        <f>O28/K26*100</f>
        <v>3.8565167068288324</v>
      </c>
    </row>
    <row r="29" spans="1:42" x14ac:dyDescent="0.25">
      <c r="I29" s="1">
        <v>0.3</v>
      </c>
      <c r="J29">
        <f t="shared" si="0"/>
        <v>3.9441333333333333</v>
      </c>
      <c r="K29">
        <f t="shared" si="1"/>
        <v>3.6490333333333331</v>
      </c>
      <c r="N29">
        <f>J30-J26</f>
        <v>3.1583333333333741E-2</v>
      </c>
      <c r="O29">
        <f>K30-K26</f>
        <v>0.11533333333333351</v>
      </c>
      <c r="P29" s="1">
        <v>0.4</v>
      </c>
      <c r="Q29">
        <f>N29/J26*100</f>
        <v>0.71662223230662514</v>
      </c>
      <c r="R29">
        <f>O29/K26*100</f>
        <v>3.2825455856402912</v>
      </c>
    </row>
    <row r="30" spans="1:42" x14ac:dyDescent="0.25">
      <c r="I30" s="1">
        <v>0.4</v>
      </c>
      <c r="J30">
        <f t="shared" si="0"/>
        <v>4.4388333333333341</v>
      </c>
      <c r="K30">
        <f t="shared" si="1"/>
        <v>3.6288666666666667</v>
      </c>
      <c r="N30">
        <f>J31-J26</f>
        <v>-0.31061666666666721</v>
      </c>
      <c r="O30">
        <f>K31-K26</f>
        <v>0.10400666666666636</v>
      </c>
      <c r="P30" s="1">
        <v>0.5</v>
      </c>
      <c r="Q30">
        <f>N30/J26*100</f>
        <v>-7.0478567511865045</v>
      </c>
      <c r="R30">
        <f>O30/K26*100</f>
        <v>2.9601730451776853</v>
      </c>
    </row>
    <row r="31" spans="1:42" x14ac:dyDescent="0.25">
      <c r="I31" s="1">
        <v>0.5</v>
      </c>
      <c r="J31">
        <f t="shared" si="0"/>
        <v>4.0966333333333331</v>
      </c>
      <c r="K31">
        <f t="shared" si="1"/>
        <v>3.6175399999999995</v>
      </c>
      <c r="N31">
        <f>J32-J26</f>
        <v>-8.3983333333334187E-2</v>
      </c>
      <c r="O31">
        <f>K32-K26</f>
        <v>3.8300000000000001E-2</v>
      </c>
      <c r="P31" s="1">
        <v>0.6</v>
      </c>
      <c r="Q31">
        <f>N31/J26*100</f>
        <v>-1.905572257832757</v>
      </c>
      <c r="R31">
        <f>O31/K26*100</f>
        <v>1.0900707739597366</v>
      </c>
    </row>
    <row r="32" spans="1:42" x14ac:dyDescent="0.25">
      <c r="I32" s="1">
        <v>0.6</v>
      </c>
      <c r="J32">
        <f t="shared" si="0"/>
        <v>4.3232666666666661</v>
      </c>
      <c r="K32">
        <f t="shared" si="1"/>
        <v>3.5518333333333332</v>
      </c>
      <c r="N32">
        <f>J33-J26</f>
        <v>-0.34077000000000002</v>
      </c>
      <c r="O32">
        <f>K33-K26</f>
        <v>0.16815000000000024</v>
      </c>
      <c r="P32" s="1">
        <v>0.7</v>
      </c>
      <c r="Q32">
        <f>N32/J26*100</f>
        <v>-7.7320324465369561</v>
      </c>
      <c r="R32">
        <f>O32/K26*100</f>
        <v>4.7857806955960838</v>
      </c>
    </row>
    <row r="33" spans="1:18" x14ac:dyDescent="0.25">
      <c r="I33" s="1">
        <v>0.7</v>
      </c>
      <c r="J33">
        <f t="shared" si="0"/>
        <v>4.0664800000000003</v>
      </c>
      <c r="K33">
        <f t="shared" si="1"/>
        <v>3.6816833333333334</v>
      </c>
      <c r="N33">
        <f>J34-J26</f>
        <v>-0.49929000000000023</v>
      </c>
      <c r="O33">
        <f>K34-K26</f>
        <v>0.34279999999999999</v>
      </c>
      <c r="P33" s="1">
        <v>0.8</v>
      </c>
      <c r="Q33">
        <f>N33/J26*100</f>
        <v>-11.328833172613312</v>
      </c>
      <c r="R33">
        <f>O33/K26*100</f>
        <v>9.7565603476082945</v>
      </c>
    </row>
    <row r="34" spans="1:18" x14ac:dyDescent="0.25">
      <c r="I34" s="1">
        <v>0.8</v>
      </c>
      <c r="J34">
        <f t="shared" si="0"/>
        <v>3.9079600000000001</v>
      </c>
      <c r="K34">
        <f t="shared" si="1"/>
        <v>3.8563333333333332</v>
      </c>
      <c r="N34">
        <f>J35-J26</f>
        <v>0.21394999999999964</v>
      </c>
      <c r="O34">
        <f>K35-K26</f>
        <v>7.5300000000000367E-2</v>
      </c>
      <c r="P34" s="1">
        <v>0.9</v>
      </c>
      <c r="Q34">
        <f>N34/J26*100</f>
        <v>4.8545011061319334</v>
      </c>
      <c r="R34">
        <f>O34/K26*100</f>
        <v>2.1431417566362554</v>
      </c>
    </row>
    <row r="35" spans="1:18" x14ac:dyDescent="0.25">
      <c r="I35" s="1">
        <v>0.9</v>
      </c>
      <c r="J35">
        <f t="shared" si="0"/>
        <v>4.6212</v>
      </c>
      <c r="K35">
        <f t="shared" si="1"/>
        <v>3.5888333333333335</v>
      </c>
      <c r="N35">
        <f>J36-J26</f>
        <v>-0.14296666666666624</v>
      </c>
      <c r="O35">
        <f>K36-K26</f>
        <v>-8.1033333333333513E-2</v>
      </c>
      <c r="P35" s="1">
        <v>1</v>
      </c>
      <c r="Q35">
        <f>N35/J26*100</f>
        <v>-3.243897366082392</v>
      </c>
      <c r="R35">
        <f>O35/K26*100</f>
        <v>-2.3063203233212581</v>
      </c>
    </row>
    <row r="36" spans="1:18" x14ac:dyDescent="0.25">
      <c r="I36" s="1">
        <v>1</v>
      </c>
      <c r="J36">
        <f t="shared" si="0"/>
        <v>4.2642833333333341</v>
      </c>
      <c r="K36">
        <f t="shared" si="1"/>
        <v>3.4324999999999997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4.0747999999999998</v>
      </c>
      <c r="C42">
        <f>G3</f>
        <v>3.3597000000000001</v>
      </c>
    </row>
    <row r="43" spans="1:18" x14ac:dyDescent="0.25">
      <c r="A43" s="1">
        <v>3</v>
      </c>
      <c r="B43">
        <f>J3</f>
        <v>5.3550000000000004</v>
      </c>
      <c r="C43">
        <f>K3</f>
        <v>3.1821999999999999</v>
      </c>
    </row>
    <row r="44" spans="1:18" x14ac:dyDescent="0.25">
      <c r="A44" s="1">
        <v>4</v>
      </c>
      <c r="B44">
        <f>N3</f>
        <v>3.9815</v>
      </c>
      <c r="C44">
        <f>O3</f>
        <v>3.3292000000000002</v>
      </c>
    </row>
    <row r="45" spans="1:18" x14ac:dyDescent="0.25">
      <c r="A45" s="1">
        <v>5</v>
      </c>
      <c r="B45">
        <f>R3</f>
        <v>4.6795999999999998</v>
      </c>
      <c r="C45">
        <f>S3</f>
        <v>3.6751999999999998</v>
      </c>
    </row>
    <row r="46" spans="1:18" x14ac:dyDescent="0.25">
      <c r="A46" s="1">
        <v>6</v>
      </c>
      <c r="B46">
        <f>V3</f>
        <v>4.3768000000000002</v>
      </c>
      <c r="C46">
        <f>W3</f>
        <v>4.0438000000000001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3.9758</v>
      </c>
      <c r="C48">
        <f>AE3</f>
        <v>3.4910999999999999</v>
      </c>
    </row>
    <row r="50" spans="1:3" x14ac:dyDescent="0.25">
      <c r="A50" t="s">
        <v>19</v>
      </c>
      <c r="B50">
        <f>AVERAGE(B41:B48)</f>
        <v>3.3054375</v>
      </c>
      <c r="C50">
        <f>AVERAGE(C41:C48)</f>
        <v>2.6351499999999999</v>
      </c>
    </row>
    <row r="51" spans="1:3" x14ac:dyDescent="0.25">
      <c r="A51" t="s">
        <v>8</v>
      </c>
      <c r="B51">
        <f>STDEV(B41:B48)</f>
        <v>2.0903535517347303</v>
      </c>
      <c r="C51">
        <f>STDEV(C41:C48)</f>
        <v>1.6471890376378444</v>
      </c>
    </row>
    <row r="52" spans="1:3" x14ac:dyDescent="0.25">
      <c r="A52" t="s">
        <v>20</v>
      </c>
      <c r="B52">
        <f>1.5*B51</f>
        <v>3.1355303276020954</v>
      </c>
      <c r="C52">
        <f>1.5*C51</f>
        <v>2.4707835564567668</v>
      </c>
    </row>
    <row r="53" spans="1:3" x14ac:dyDescent="0.25">
      <c r="A53" t="s">
        <v>9</v>
      </c>
      <c r="B53">
        <f>2*B51</f>
        <v>4.1807071034694605</v>
      </c>
      <c r="C53">
        <f>2*C51</f>
        <v>3.2943780752756888</v>
      </c>
    </row>
    <row r="54" spans="1:3" x14ac:dyDescent="0.25">
      <c r="A54" t="s">
        <v>21</v>
      </c>
      <c r="B54">
        <f>B50+B52</f>
        <v>6.4409678276020959</v>
      </c>
      <c r="C54">
        <f>C50+C52</f>
        <v>5.1059335564567672</v>
      </c>
    </row>
    <row r="55" spans="1:3" x14ac:dyDescent="0.25">
      <c r="A55" t="s">
        <v>10</v>
      </c>
      <c r="B55">
        <f>B50+B53</f>
        <v>7.4861446034694605</v>
      </c>
      <c r="C55">
        <f>C50+C53</f>
        <v>5.9295280752756891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2015-03-19T01:24:20Z</dcterms:created>
  <dcterms:modified xsi:type="dcterms:W3CDTF">2015-04-20T02:40:56Z</dcterms:modified>
</cp:coreProperties>
</file>