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34\232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0" i="1" s="1"/>
  <c r="B41" i="1"/>
  <c r="B51" i="1" s="1"/>
  <c r="N28" i="1"/>
  <c r="Q28" i="1" s="1"/>
  <c r="Y26" i="1" s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U26" i="1" s="1"/>
  <c r="J36" i="1"/>
  <c r="J35" i="1"/>
  <c r="J34" i="1"/>
  <c r="J33" i="1"/>
  <c r="J32" i="1"/>
  <c r="J31" i="1"/>
  <c r="J30" i="1"/>
  <c r="J29" i="1"/>
  <c r="J28" i="1"/>
  <c r="J27" i="1"/>
  <c r="AE16" i="1"/>
  <c r="AE17" i="1" s="1"/>
  <c r="AD16" i="1"/>
  <c r="AD17" i="1" s="1"/>
  <c r="AE15" i="1"/>
  <c r="AE18" i="1" s="1"/>
  <c r="AD15" i="1"/>
  <c r="AD18" i="1" s="1"/>
  <c r="AA16" i="1"/>
  <c r="AA17" i="1" s="1"/>
  <c r="Z16" i="1"/>
  <c r="Z17" i="1" s="1"/>
  <c r="AA15" i="1"/>
  <c r="Z15" i="1"/>
  <c r="W16" i="1"/>
  <c r="W17" i="1" s="1"/>
  <c r="V16" i="1"/>
  <c r="V17" i="1" s="1"/>
  <c r="W15" i="1"/>
  <c r="W18" i="1" s="1"/>
  <c r="V15" i="1"/>
  <c r="V18" i="1" s="1"/>
  <c r="S16" i="1"/>
  <c r="S17" i="1" s="1"/>
  <c r="R16" i="1"/>
  <c r="R17" i="1" s="1"/>
  <c r="S15" i="1"/>
  <c r="R15" i="1"/>
  <c r="O16" i="1"/>
  <c r="O17" i="1" s="1"/>
  <c r="N16" i="1"/>
  <c r="N17" i="1" s="1"/>
  <c r="O15" i="1"/>
  <c r="O18" i="1" s="1"/>
  <c r="N15" i="1"/>
  <c r="N18" i="1" s="1"/>
  <c r="K16" i="1"/>
  <c r="K17" i="1" s="1"/>
  <c r="J16" i="1"/>
  <c r="J17" i="1" s="1"/>
  <c r="K15" i="1"/>
  <c r="J15" i="1"/>
  <c r="G16" i="1"/>
  <c r="G17" i="1" s="1"/>
  <c r="F16" i="1"/>
  <c r="F17" i="1" s="1"/>
  <c r="G15" i="1"/>
  <c r="G18" i="1" s="1"/>
  <c r="F15" i="1"/>
  <c r="C16" i="1"/>
  <c r="C17" i="1" s="1"/>
  <c r="B16" i="1"/>
  <c r="B17" i="1" s="1"/>
  <c r="C15" i="1"/>
  <c r="B15" i="1"/>
  <c r="O34" i="1" l="1"/>
  <c r="R34" i="1" s="1"/>
  <c r="AO26" i="1" s="1"/>
  <c r="O27" i="1"/>
  <c r="R27" i="1" s="1"/>
  <c r="AH26" i="1" s="1"/>
  <c r="O29" i="1"/>
  <c r="R29" i="1" s="1"/>
  <c r="AJ26" i="1" s="1"/>
  <c r="O32" i="1"/>
  <c r="R32" i="1" s="1"/>
  <c r="AM26" i="1" s="1"/>
  <c r="C51" i="1"/>
  <c r="O26" i="1"/>
  <c r="R26" i="1" s="1"/>
  <c r="AG26" i="1" s="1"/>
  <c r="O35" i="1"/>
  <c r="R35" i="1" s="1"/>
  <c r="AP26" i="1" s="1"/>
  <c r="O28" i="1"/>
  <c r="R28" i="1" s="1"/>
  <c r="AI26" i="1" s="1"/>
  <c r="N33" i="1"/>
  <c r="Q33" i="1" s="1"/>
  <c r="AD26" i="1" s="1"/>
  <c r="N29" i="1"/>
  <c r="Q29" i="1" s="1"/>
  <c r="Z26" i="1" s="1"/>
  <c r="N26" i="1"/>
  <c r="Q26" i="1" s="1"/>
  <c r="W26" i="1" s="1"/>
  <c r="N34" i="1"/>
  <c r="Q34" i="1" s="1"/>
  <c r="AE26" i="1" s="1"/>
  <c r="O30" i="1"/>
  <c r="R30" i="1" s="1"/>
  <c r="AK26" i="1" s="1"/>
  <c r="N27" i="1"/>
  <c r="Q27" i="1" s="1"/>
  <c r="X26" i="1" s="1"/>
  <c r="N35" i="1"/>
  <c r="Q35" i="1" s="1"/>
  <c r="AF26" i="1" s="1"/>
  <c r="O31" i="1"/>
  <c r="R31" i="1" s="1"/>
  <c r="AL26" i="1" s="1"/>
  <c r="O33" i="1"/>
  <c r="R33" i="1" s="1"/>
  <c r="AN26" i="1" s="1"/>
  <c r="F18" i="1"/>
  <c r="B52" i="1"/>
  <c r="B53" i="1"/>
  <c r="B18" i="1"/>
  <c r="J18" i="1"/>
  <c r="R18" i="1"/>
  <c r="Z18" i="1"/>
  <c r="C52" i="1"/>
  <c r="C54" i="1" s="1"/>
  <c r="C53" i="1"/>
  <c r="C55" i="1" s="1"/>
  <c r="C18" i="1"/>
  <c r="K18" i="1"/>
  <c r="S18" i="1"/>
  <c r="AA18" i="1"/>
  <c r="N30" i="1"/>
  <c r="Q30" i="1" s="1"/>
  <c r="AA26" i="1" s="1"/>
  <c r="N32" i="1"/>
  <c r="Q32" i="1" s="1"/>
  <c r="AC26" i="1" s="1"/>
  <c r="N31" i="1"/>
  <c r="Q31" i="1" s="1"/>
  <c r="AB26" i="1" s="1"/>
  <c r="B50" i="1"/>
  <c r="B55" i="1" l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<sst xmlns="http://schemas.openxmlformats.org/spreadsheetml/2006/main" count="48" uniqueCount="22">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</sst>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11" sqref="C11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B3">
        <v>3.5867</v>
      </c>
      <c r="C3">
        <v>5.4756999999999998</v>
      </c>
      <c r="E3" s="1">
        <v>232</v>
      </c>
      <c r="I3" s="1">
        <v>232</v>
      </c>
      <c r="J3">
        <v>15.525399999999999</v>
      </c>
      <c r="K3">
        <v>3.7465000000000002</v>
      </c>
      <c r="M3" s="1">
        <v>232</v>
      </c>
      <c r="N3">
        <v>12.119</v>
      </c>
      <c r="O3">
        <v>4.1421000000000001</v>
      </c>
      <c r="Q3" s="1">
        <v>232</v>
      </c>
      <c r="U3" s="1">
        <v>232</v>
      </c>
      <c r="V3">
        <v>2.4893000000000001</v>
      </c>
      <c r="W3">
        <v>6.2308000000000003</v>
      </c>
      <c r="Y3" s="1">
        <v>232</v>
      </c>
      <c r="Z3">
        <v>1.9787999999999999</v>
      </c>
      <c r="AA3">
        <v>4.5034000000000001</v>
      </c>
      <c r="AC3" s="1">
        <v>232</v>
      </c>
      <c r="AD3">
        <v>2.6576</v>
      </c>
      <c r="AE3">
        <v>7.931</v>
      </c>
    </row>
    <row r="4" spans="1:31" x14ac:dyDescent="0.25">
      <c r="A4" s="1">
        <v>0.1</v>
      </c>
      <c r="B4">
        <v>3.0436999999999999</v>
      </c>
      <c r="C4">
        <v>4.3521999999999998</v>
      </c>
      <c r="E4" s="1">
        <v>0.1</v>
      </c>
      <c r="I4" s="1">
        <v>0.1</v>
      </c>
      <c r="J4">
        <v>20.4773</v>
      </c>
      <c r="K4">
        <v>4.0625999999999998</v>
      </c>
      <c r="M4" s="1">
        <v>0.1</v>
      </c>
      <c r="N4">
        <v>9.5686999999999998</v>
      </c>
      <c r="O4">
        <v>3.4632999999999998</v>
      </c>
      <c r="Q4" s="1">
        <v>0.1</v>
      </c>
      <c r="U4" s="1">
        <v>0.1</v>
      </c>
      <c r="W4">
        <v>6.4196</v>
      </c>
      <c r="Y4" s="1">
        <v>0.1</v>
      </c>
      <c r="Z4">
        <v>1.9087000000000001</v>
      </c>
      <c r="AA4">
        <v>5.9995000000000003</v>
      </c>
      <c r="AC4" s="1">
        <v>0.1</v>
      </c>
      <c r="AD4">
        <v>2.7143000000000002</v>
      </c>
      <c r="AE4">
        <v>7.8327</v>
      </c>
    </row>
    <row r="5" spans="1:31" x14ac:dyDescent="0.25">
      <c r="A5" s="1">
        <v>0.2</v>
      </c>
      <c r="B5">
        <v>3.5070000000000001</v>
      </c>
      <c r="C5">
        <v>5.0663999999999998</v>
      </c>
      <c r="E5" s="1">
        <v>0.2</v>
      </c>
      <c r="I5" s="1">
        <v>0.2</v>
      </c>
      <c r="J5">
        <v>13.599299999999999</v>
      </c>
      <c r="K5">
        <v>3.5834999999999999</v>
      </c>
      <c r="M5" s="1">
        <v>0.2</v>
      </c>
      <c r="N5">
        <v>9.5356000000000005</v>
      </c>
      <c r="O5">
        <v>3.7418999999999998</v>
      </c>
      <c r="Q5" s="1">
        <v>0.2</v>
      </c>
      <c r="U5" s="1">
        <v>0.2</v>
      </c>
      <c r="V5">
        <v>2.2395</v>
      </c>
      <c r="W5">
        <v>5.5995999999999997</v>
      </c>
      <c r="Y5" s="1">
        <v>0.2</v>
      </c>
      <c r="AA5">
        <v>5.6261000000000001</v>
      </c>
      <c r="AC5" s="1">
        <v>0.2</v>
      </c>
      <c r="AE5">
        <v>7.3761000000000001</v>
      </c>
    </row>
    <row r="6" spans="1:31" x14ac:dyDescent="0.25">
      <c r="A6" s="1">
        <v>0.3</v>
      </c>
      <c r="B6">
        <v>3.4098999999999999</v>
      </c>
      <c r="C6">
        <v>4.5368000000000004</v>
      </c>
      <c r="E6" s="1">
        <v>0.3</v>
      </c>
      <c r="I6" s="1">
        <v>0.3</v>
      </c>
      <c r="J6">
        <v>13.309699999999999</v>
      </c>
      <c r="K6">
        <v>3.8683999999999998</v>
      </c>
      <c r="M6" s="1">
        <v>0.3</v>
      </c>
      <c r="N6">
        <v>12.5246</v>
      </c>
      <c r="O6">
        <v>3.7774000000000001</v>
      </c>
      <c r="Q6" s="1">
        <v>0.3</v>
      </c>
      <c r="U6" s="1">
        <v>0.3</v>
      </c>
      <c r="V6">
        <v>2.5038</v>
      </c>
      <c r="W6">
        <v>5.7805</v>
      </c>
      <c r="Y6" s="1">
        <v>0.3</v>
      </c>
      <c r="Z6">
        <v>2.1435</v>
      </c>
      <c r="AA6">
        <v>6.3520000000000003</v>
      </c>
      <c r="AC6" s="1">
        <v>0.3</v>
      </c>
      <c r="AD6">
        <v>2.4249999999999998</v>
      </c>
      <c r="AE6">
        <v>9.3581000000000003</v>
      </c>
    </row>
    <row r="7" spans="1:31" x14ac:dyDescent="0.25">
      <c r="A7" s="1">
        <v>0.4</v>
      </c>
      <c r="B7">
        <v>3.2829999999999999</v>
      </c>
      <c r="C7">
        <v>4.7034000000000002</v>
      </c>
      <c r="E7" s="1">
        <v>0.4</v>
      </c>
      <c r="I7" s="1">
        <v>0.4</v>
      </c>
      <c r="J7">
        <v>18.564800000000002</v>
      </c>
      <c r="K7">
        <v>3.5125000000000002</v>
      </c>
      <c r="M7" s="1">
        <v>0.4</v>
      </c>
      <c r="N7">
        <v>13.3368</v>
      </c>
      <c r="O7">
        <v>4.3051000000000004</v>
      </c>
      <c r="Q7" s="1">
        <v>0.4</v>
      </c>
      <c r="U7" s="1">
        <v>0.4</v>
      </c>
      <c r="V7">
        <v>2.3700999999999999</v>
      </c>
      <c r="W7">
        <v>5.8513999999999999</v>
      </c>
      <c r="Y7" s="1">
        <v>0.4</v>
      </c>
      <c r="Z7">
        <v>1.8886000000000001</v>
      </c>
      <c r="AA7">
        <v>4.3498000000000001</v>
      </c>
      <c r="AC7" s="1">
        <v>0.4</v>
      </c>
      <c r="AD7">
        <v>2.4472</v>
      </c>
      <c r="AE7">
        <v>10.642099999999999</v>
      </c>
    </row>
    <row r="8" spans="1:31" x14ac:dyDescent="0.25">
      <c r="A8" s="1">
        <v>0.5</v>
      </c>
      <c r="B8">
        <v>4.7026000000000003</v>
      </c>
      <c r="C8">
        <v>4.3429000000000002</v>
      </c>
      <c r="E8" s="1">
        <v>0.5</v>
      </c>
      <c r="I8" s="1">
        <v>0.5</v>
      </c>
      <c r="J8">
        <v>15.1668</v>
      </c>
      <c r="K8">
        <v>3.3233000000000001</v>
      </c>
      <c r="M8" s="1">
        <v>0.5</v>
      </c>
      <c r="N8">
        <v>9.7668999999999997</v>
      </c>
      <c r="O8">
        <v>4.0433000000000003</v>
      </c>
      <c r="Q8" s="1">
        <v>0.5</v>
      </c>
      <c r="U8" s="1">
        <v>0.5</v>
      </c>
      <c r="V8">
        <v>1.8764000000000001</v>
      </c>
      <c r="W8">
        <v>6.2729999999999997</v>
      </c>
      <c r="Y8" s="1">
        <v>0.5</v>
      </c>
      <c r="Z8">
        <v>3.3757999999999999</v>
      </c>
      <c r="AA8">
        <v>4.2850000000000001</v>
      </c>
      <c r="AC8" s="1">
        <v>0.5</v>
      </c>
      <c r="AD8">
        <v>2.1393</v>
      </c>
      <c r="AE8">
        <v>7.6813000000000002</v>
      </c>
    </row>
    <row r="9" spans="1:31" x14ac:dyDescent="0.25">
      <c r="A9" s="1">
        <v>0.6</v>
      </c>
      <c r="B9">
        <v>4.4154</v>
      </c>
      <c r="C9">
        <v>4.6036999999999999</v>
      </c>
      <c r="E9" s="1">
        <v>0.6</v>
      </c>
      <c r="I9" s="1">
        <v>0.6</v>
      </c>
      <c r="J9">
        <v>19.0274</v>
      </c>
      <c r="K9">
        <v>4.0998999999999999</v>
      </c>
      <c r="M9" s="1">
        <v>0.6</v>
      </c>
      <c r="N9">
        <v>7.9077000000000002</v>
      </c>
      <c r="O9">
        <v>3.8485999999999998</v>
      </c>
      <c r="Q9" s="1">
        <v>0.6</v>
      </c>
      <c r="U9" s="1">
        <v>0.6</v>
      </c>
      <c r="V9">
        <v>2.2530999999999999</v>
      </c>
      <c r="W9">
        <v>5.2892000000000001</v>
      </c>
      <c r="Y9" s="1">
        <v>0.6</v>
      </c>
      <c r="Z9">
        <v>2.2917999999999998</v>
      </c>
      <c r="AA9">
        <v>5.5106000000000002</v>
      </c>
      <c r="AC9" s="1">
        <v>0.6</v>
      </c>
      <c r="AD9">
        <v>2.2033</v>
      </c>
      <c r="AE9">
        <v>9.2822999999999993</v>
      </c>
    </row>
    <row r="10" spans="1:31" x14ac:dyDescent="0.25">
      <c r="A10" s="1">
        <v>0.7</v>
      </c>
      <c r="B10">
        <v>6.3859000000000004</v>
      </c>
      <c r="C10">
        <v>5.4210000000000003</v>
      </c>
      <c r="E10" s="1">
        <v>0.7</v>
      </c>
      <c r="I10" s="1">
        <v>0.7</v>
      </c>
      <c r="J10">
        <v>16.0596</v>
      </c>
      <c r="K10">
        <v>3.6722000000000001</v>
      </c>
      <c r="M10" s="1">
        <v>0.7</v>
      </c>
      <c r="N10">
        <v>7.7849000000000004</v>
      </c>
      <c r="O10">
        <v>4.1501000000000001</v>
      </c>
      <c r="Q10" s="1">
        <v>0.7</v>
      </c>
      <c r="U10" s="1">
        <v>0.7</v>
      </c>
      <c r="V10">
        <v>1.9444999999999999</v>
      </c>
      <c r="W10">
        <v>6.4584999999999999</v>
      </c>
      <c r="Y10" s="1">
        <v>0.7</v>
      </c>
      <c r="Z10">
        <v>2.2999000000000001</v>
      </c>
      <c r="AA10">
        <v>6.0033000000000003</v>
      </c>
      <c r="AC10" s="1">
        <v>0.7</v>
      </c>
      <c r="AD10">
        <v>2.2601</v>
      </c>
      <c r="AE10">
        <v>10.3757</v>
      </c>
    </row>
    <row r="11" spans="1:31" x14ac:dyDescent="0.25">
      <c r="A11" s="1">
        <v>0.8</v>
      </c>
      <c r="B11">
        <v>8.8130000000000006</v>
      </c>
      <c r="E11" s="1">
        <v>0.8</v>
      </c>
      <c r="I11" s="1">
        <v>0.8</v>
      </c>
      <c r="J11">
        <v>16.067699999999999</v>
      </c>
      <c r="K11">
        <v>3.8765000000000001</v>
      </c>
      <c r="M11" s="1">
        <v>0.8</v>
      </c>
      <c r="N11">
        <v>7.7328999999999999</v>
      </c>
      <c r="O11">
        <v>4.2671000000000001</v>
      </c>
      <c r="Q11" s="1">
        <v>0.8</v>
      </c>
      <c r="U11" s="1">
        <v>0.8</v>
      </c>
      <c r="V11">
        <v>1.7390000000000001</v>
      </c>
      <c r="W11">
        <v>5.7022000000000004</v>
      </c>
      <c r="Y11" s="1">
        <v>0.8</v>
      </c>
      <c r="Z11">
        <v>1.9510000000000001</v>
      </c>
      <c r="AA11">
        <v>5.1234999999999999</v>
      </c>
      <c r="AC11" s="1">
        <v>0.8</v>
      </c>
      <c r="AD11">
        <v>2.1518000000000002</v>
      </c>
      <c r="AE11">
        <v>10.712400000000001</v>
      </c>
    </row>
    <row r="12" spans="1:31" x14ac:dyDescent="0.25">
      <c r="A12" s="1">
        <v>0.9</v>
      </c>
      <c r="B12">
        <v>8.0419999999999998</v>
      </c>
      <c r="C12">
        <v>4.0979999999999999</v>
      </c>
      <c r="E12" s="1">
        <v>0.9</v>
      </c>
      <c r="I12" s="1">
        <v>0.9</v>
      </c>
      <c r="J12">
        <v>17.971299999999999</v>
      </c>
      <c r="K12">
        <v>3.6261999999999999</v>
      </c>
      <c r="M12" s="1">
        <v>0.9</v>
      </c>
      <c r="N12">
        <v>12.058299999999999</v>
      </c>
      <c r="O12">
        <v>3.9245999999999999</v>
      </c>
      <c r="Q12" s="1">
        <v>0.9</v>
      </c>
      <c r="U12" s="1">
        <v>0.9</v>
      </c>
      <c r="V12">
        <v>2.2515999999999998</v>
      </c>
      <c r="W12">
        <v>5.6779999999999999</v>
      </c>
      <c r="Y12" s="1">
        <v>0.9</v>
      </c>
      <c r="Z12">
        <v>2.1806999999999999</v>
      </c>
      <c r="AA12">
        <v>3.8824000000000001</v>
      </c>
      <c r="AC12" s="1">
        <v>0.9</v>
      </c>
      <c r="AD12">
        <v>1.8174999999999999</v>
      </c>
      <c r="AE12">
        <v>7.5236000000000001</v>
      </c>
    </row>
    <row r="13" spans="1:31" x14ac:dyDescent="0.25">
      <c r="A13" s="1">
        <v>1</v>
      </c>
      <c r="B13">
        <v>6.1246999999999998</v>
      </c>
      <c r="C13">
        <v>4.6191000000000004</v>
      </c>
      <c r="E13" s="1">
        <v>1</v>
      </c>
      <c r="I13" s="1">
        <v>1</v>
      </c>
      <c r="J13">
        <v>19.026599999999998</v>
      </c>
      <c r="K13">
        <v>3.6541000000000001</v>
      </c>
      <c r="M13" s="1">
        <v>1</v>
      </c>
      <c r="N13">
        <v>10.913</v>
      </c>
      <c r="O13">
        <v>3.8180000000000001</v>
      </c>
      <c r="Q13" s="1">
        <v>1</v>
      </c>
      <c r="U13" s="1">
        <v>1</v>
      </c>
      <c r="V13">
        <v>2.0735000000000001</v>
      </c>
      <c r="W13">
        <v>4.9230999999999998</v>
      </c>
      <c r="Y13" s="1">
        <v>1</v>
      </c>
      <c r="Z13">
        <v>1.9135</v>
      </c>
      <c r="AA13">
        <v>4.0110000000000001</v>
      </c>
      <c r="AC13" s="1">
        <v>1</v>
      </c>
      <c r="AD13">
        <v>1.8953</v>
      </c>
      <c r="AE13">
        <v>9.7629000000000001</v>
      </c>
    </row>
    <row r="15" spans="1:31" x14ac:dyDescent="0.25">
      <c r="A15" t="s">
        <v>7</v>
      </c>
      <c r="B15">
        <f>AVERAGE(B4:B13)</f>
        <v>5.17272</v>
      </c>
      <c r="C15">
        <f>AVERAGE(C4:C13)</f>
        <v>4.6381666666666668</v>
      </c>
      <c r="F15" t="e">
        <f>AVERAGE(F4:F13)</f>
        <v>#DIV/0!</v>
      </c>
      <c r="G15" t="e">
        <f>AVERAGE(G4:G13)</f>
        <v>#DIV/0!</v>
      </c>
      <c r="J15">
        <f>AVERAGE(J4:J13)</f>
        <v>16.927050000000001</v>
      </c>
      <c r="K15">
        <f>AVERAGE(K4:K13)</f>
        <v>3.7279200000000001</v>
      </c>
      <c r="N15">
        <f>AVERAGE(N4:N13)</f>
        <v>10.112939999999998</v>
      </c>
      <c r="O15">
        <f>AVERAGE(O4:O13)</f>
        <v>3.9339399999999998</v>
      </c>
      <c r="R15" t="e">
        <f>AVERAGE(R4:R13)</f>
        <v>#DIV/0!</v>
      </c>
      <c r="S15" t="e">
        <f>AVERAGE(S4:S13)</f>
        <v>#DIV/0!</v>
      </c>
      <c r="V15">
        <f>AVERAGE(V4:V13)</f>
        <v>2.1390555555555553</v>
      </c>
      <c r="W15">
        <f>AVERAGE(W4:W13)</f>
        <v>5.7975099999999991</v>
      </c>
      <c r="Z15">
        <f>AVERAGE(Z4:Z13)</f>
        <v>2.2170555555555556</v>
      </c>
      <c r="AA15">
        <f>AVERAGE(AA4:AA13)</f>
        <v>5.1143200000000011</v>
      </c>
      <c r="AD15">
        <f>AVERAGE(AD4:AD13)</f>
        <v>2.2281999999999997</v>
      </c>
      <c r="AE15">
        <f>AVERAGE(AE4:AE13)</f>
        <v>9.0547199999999997</v>
      </c>
    </row>
    <row r="16" spans="1:31" x14ac:dyDescent="0.25">
      <c r="A16" t="s">
        <v>8</v>
      </c>
      <c r="B16">
        <f>STDEV(B4:B13)</f>
        <v>2.0721151173512449</v>
      </c>
      <c r="C16">
        <f>STDEV(C4:C13)</f>
        <v>0.39890996164548215</v>
      </c>
      <c r="F16" t="e">
        <f>STDEV(F4:F13)</f>
        <v>#DIV/0!</v>
      </c>
      <c r="G16" t="e">
        <f>STDEV(G4:G13)</f>
        <v>#DIV/0!</v>
      </c>
      <c r="J16">
        <f>STDEV(J4:J13)</f>
        <v>2.4482445317455914</v>
      </c>
      <c r="K16">
        <f>STDEV(K4:K13)</f>
        <v>0.2454184173112432</v>
      </c>
      <c r="N16">
        <f>STDEV(N4:N13)</f>
        <v>2.0366258922268718</v>
      </c>
      <c r="O16">
        <f>STDEV(O4:O13)</f>
        <v>0.26058448491377578</v>
      </c>
      <c r="R16" t="e">
        <f>STDEV(R4:R13)</f>
        <v>#DIV/0!</v>
      </c>
      <c r="S16" t="e">
        <f>STDEV(S4:S13)</f>
        <v>#DIV/0!</v>
      </c>
      <c r="V16">
        <f>STDEV(V4:V13)</f>
        <v>0.24833528299011459</v>
      </c>
      <c r="W16">
        <f>STDEV(W4:W13)</f>
        <v>0.48747591040196259</v>
      </c>
      <c r="Z16">
        <f>STDEV(Z4:Z13)</f>
        <v>0.4647268690077842</v>
      </c>
      <c r="AA16">
        <f>STDEV(AA4:AA13)</f>
        <v>0.91481182861710386</v>
      </c>
      <c r="AD16">
        <f>STDEV(AD4:AD13)</f>
        <v>0.27790716525487591</v>
      </c>
      <c r="AE16">
        <f>STDEV(AE4:AE13)</f>
        <v>1.3416294543907668</v>
      </c>
    </row>
    <row r="17" spans="1:42" x14ac:dyDescent="0.25">
      <c r="A17" t="s">
        <v>9</v>
      </c>
      <c r="B17">
        <f>2*B16</f>
        <v>4.1442302347024897</v>
      </c>
      <c r="C17">
        <f>2*C16</f>
        <v>0.79781992329096429</v>
      </c>
      <c r="F17" t="e">
        <f>2*F16</f>
        <v>#DIV/0!</v>
      </c>
      <c r="G17" t="e">
        <f>2*G16</f>
        <v>#DIV/0!</v>
      </c>
      <c r="J17">
        <f>2*J16</f>
        <v>4.8964890634911828</v>
      </c>
      <c r="K17">
        <f>2*K16</f>
        <v>0.4908368346224864</v>
      </c>
      <c r="N17">
        <f>2*N16</f>
        <v>4.0732517844537437</v>
      </c>
      <c r="O17">
        <f>2*O16</f>
        <v>0.52116896982755156</v>
      </c>
      <c r="R17" t="e">
        <f>2*R16</f>
        <v>#DIV/0!</v>
      </c>
      <c r="S17" t="e">
        <f>2*S16</f>
        <v>#DIV/0!</v>
      </c>
      <c r="V17">
        <f>2*V16</f>
        <v>0.49667056598022918</v>
      </c>
      <c r="W17">
        <f>2*W16</f>
        <v>0.97495182080392517</v>
      </c>
      <c r="Z17">
        <f>2*Z16</f>
        <v>0.92945373801556841</v>
      </c>
      <c r="AA17">
        <f>2*AA16</f>
        <v>1.8296236572342077</v>
      </c>
      <c r="AD17">
        <f>2*AD16</f>
        <v>0.55581433050975182</v>
      </c>
      <c r="AE17">
        <f>2*AE16</f>
        <v>2.6832589087815335</v>
      </c>
    </row>
    <row r="18" spans="1:42" x14ac:dyDescent="0.25">
      <c r="A18" t="s">
        <v>10</v>
      </c>
      <c r="B18">
        <f>B15+B17</f>
        <v>9.3169502347024888</v>
      </c>
      <c r="C18">
        <f>C15+C17</f>
        <v>5.435986589957631</v>
      </c>
      <c r="F18" t="e">
        <f>F15+F17</f>
        <v>#DIV/0!</v>
      </c>
      <c r="G18" t="e">
        <f>G15+G17</f>
        <v>#DIV/0!</v>
      </c>
      <c r="J18">
        <f>J15+J17</f>
        <v>21.823539063491182</v>
      </c>
      <c r="K18">
        <f>K15+K17</f>
        <v>4.2187568346224866</v>
      </c>
      <c r="N18">
        <f>N15+N17</f>
        <v>14.186191784453742</v>
      </c>
      <c r="O18">
        <f>O15+O17</f>
        <v>4.4551089698275517</v>
      </c>
      <c r="R18" t="e">
        <f>R15+R17</f>
        <v>#DIV/0!</v>
      </c>
      <c r="S18" t="e">
        <f>S15+S17</f>
        <v>#DIV/0!</v>
      </c>
      <c r="V18">
        <f>V15+V17</f>
        <v>2.6357261215357846</v>
      </c>
      <c r="W18">
        <f>W15+W17</f>
        <v>6.7724618208039242</v>
      </c>
      <c r="Z18">
        <f>Z15+Z17</f>
        <v>3.1465092935711239</v>
      </c>
      <c r="AA18">
        <f>AA15+AA17</f>
        <v>6.9439436572342093</v>
      </c>
      <c r="AD18">
        <f>AD15+AD17</f>
        <v>2.7840143305097516</v>
      </c>
      <c r="AE18">
        <f>AE15+AE17</f>
        <v>11.737978908781534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6.3928000000000003</v>
      </c>
      <c r="K26">
        <f t="shared" ref="K26:K36" si="1">AVERAGE(C3,G3,K3,O3,S3,W3,AA3,AE3)</f>
        <v>5.3382499999999995</v>
      </c>
      <c r="N26">
        <f>J27-J26</f>
        <v>1.1497400000000004</v>
      </c>
      <c r="O26">
        <f>K27-K26</f>
        <v>1.6733333333333711E-2</v>
      </c>
      <c r="P26" s="1">
        <v>0.1</v>
      </c>
      <c r="Q26">
        <f>N26/J26*100</f>
        <v>17.984920535602559</v>
      </c>
      <c r="R26">
        <f>O26/K26*100</f>
        <v>0.31346102811471382</v>
      </c>
      <c r="U26">
        <f>J26</f>
        <v>6.3928000000000003</v>
      </c>
      <c r="V26">
        <f>K26</f>
        <v>5.3382499999999995</v>
      </c>
      <c r="W26">
        <f>Q26</f>
        <v>17.984920535602559</v>
      </c>
      <c r="X26">
        <f>Q27</f>
        <v>12.945031910899754</v>
      </c>
      <c r="Y26">
        <f>Q28</f>
        <v>-5.3192654236015615</v>
      </c>
      <c r="Z26">
        <f>Q29</f>
        <v>9.212708046552379</v>
      </c>
      <c r="AA26">
        <f>Q30</f>
        <v>-3.4648354398698644</v>
      </c>
      <c r="AB26">
        <f>Q31</f>
        <v>-0.67289242063988364</v>
      </c>
      <c r="AC26">
        <f>Q32</f>
        <v>-4.2284549284611765</v>
      </c>
      <c r="AD26">
        <f>Q33</f>
        <v>0.25706002586241761</v>
      </c>
      <c r="AE26">
        <f>Q34</f>
        <v>15.550306594919292</v>
      </c>
      <c r="AF26">
        <f>Q35</f>
        <v>9.3589663371292708</v>
      </c>
      <c r="AG26">
        <f>R26</f>
        <v>0.31346102811471382</v>
      </c>
      <c r="AH26">
        <f>R27</f>
        <v>-3.2342059663747316</v>
      </c>
      <c r="AI26">
        <f>R28</f>
        <v>5.1318315927504532</v>
      </c>
      <c r="AJ26">
        <f>R29</f>
        <v>4.1674081705927506</v>
      </c>
      <c r="AK26">
        <f>R30</f>
        <v>-6.4961988167158298</v>
      </c>
      <c r="AL26">
        <f>R31</f>
        <v>1.8882592609937632</v>
      </c>
      <c r="AM26">
        <f>R32</f>
        <v>12.648652023915453</v>
      </c>
      <c r="AN26">
        <f>R33</f>
        <v>11.20385894253735</v>
      </c>
      <c r="AO26">
        <f>R34</f>
        <v>-10.292698918184803</v>
      </c>
      <c r="AP26">
        <f>R35</f>
        <v>-3.8754897828564374</v>
      </c>
    </row>
    <row r="27" spans="1:42" x14ac:dyDescent="0.25">
      <c r="I27" s="1">
        <v>0.1</v>
      </c>
      <c r="J27">
        <f t="shared" si="0"/>
        <v>7.5425400000000007</v>
      </c>
      <c r="K27">
        <f t="shared" si="1"/>
        <v>5.3549833333333332</v>
      </c>
      <c r="N27">
        <f>J28-J26</f>
        <v>0.82754999999999956</v>
      </c>
      <c r="O27">
        <f>K28-K26</f>
        <v>-0.17264999999999908</v>
      </c>
      <c r="P27" s="1">
        <v>0.2</v>
      </c>
      <c r="Q27">
        <f>N27/J26*100</f>
        <v>12.945031910899754</v>
      </c>
      <c r="R27">
        <f>O27/K26*100</f>
        <v>-3.2342059663747316</v>
      </c>
    </row>
    <row r="28" spans="1:42" x14ac:dyDescent="0.25">
      <c r="I28" s="1">
        <v>0.2</v>
      </c>
      <c r="J28">
        <f t="shared" si="0"/>
        <v>7.2203499999999998</v>
      </c>
      <c r="K28">
        <f t="shared" si="1"/>
        <v>5.1656000000000004</v>
      </c>
      <c r="N28">
        <f>J29-J26</f>
        <v>-0.34005000000000063</v>
      </c>
      <c r="O28">
        <f>K29-K26</f>
        <v>0.27395000000000103</v>
      </c>
      <c r="P28" s="1">
        <v>0.3</v>
      </c>
      <c r="Q28">
        <f>N28/J26*100</f>
        <v>-5.3192654236015615</v>
      </c>
      <c r="R28">
        <f>O28/K26*100</f>
        <v>5.1318315927504532</v>
      </c>
    </row>
    <row r="29" spans="1:42" x14ac:dyDescent="0.25">
      <c r="I29" s="1">
        <v>0.3</v>
      </c>
      <c r="J29">
        <f t="shared" si="0"/>
        <v>6.0527499999999996</v>
      </c>
      <c r="K29">
        <f t="shared" si="1"/>
        <v>5.6122000000000005</v>
      </c>
      <c r="N29">
        <f>J30-J26</f>
        <v>0.58895000000000053</v>
      </c>
      <c r="O29">
        <f>K30-K26</f>
        <v>0.22246666666666748</v>
      </c>
      <c r="P29" s="1">
        <v>0.4</v>
      </c>
      <c r="Q29">
        <f>N29/J26*100</f>
        <v>9.212708046552379</v>
      </c>
      <c r="R29">
        <f>O29/K26*100</f>
        <v>4.1674081705927506</v>
      </c>
    </row>
    <row r="30" spans="1:42" x14ac:dyDescent="0.25">
      <c r="I30" s="1">
        <v>0.4</v>
      </c>
      <c r="J30">
        <f t="shared" si="0"/>
        <v>6.9817500000000008</v>
      </c>
      <c r="K30">
        <f t="shared" si="1"/>
        <v>5.560716666666667</v>
      </c>
      <c r="N30">
        <f>J31-J26</f>
        <v>-0.2215000000000007</v>
      </c>
      <c r="O30">
        <f>K31-K26</f>
        <v>-0.34678333333333278</v>
      </c>
      <c r="P30" s="1">
        <v>0.5</v>
      </c>
      <c r="Q30">
        <f>N30/J26*100</f>
        <v>-3.4648354398698644</v>
      </c>
      <c r="R30">
        <f>O30/K26*100</f>
        <v>-6.4961988167158298</v>
      </c>
    </row>
    <row r="31" spans="1:42" x14ac:dyDescent="0.25">
      <c r="I31" s="1">
        <v>0.5</v>
      </c>
      <c r="J31">
        <f t="shared" si="0"/>
        <v>6.1712999999999996</v>
      </c>
      <c r="K31">
        <f t="shared" si="1"/>
        <v>4.9914666666666667</v>
      </c>
      <c r="N31">
        <f>J32-J26</f>
        <v>-4.3016666666666481E-2</v>
      </c>
      <c r="O31">
        <f>K32-K26</f>
        <v>0.10079999999999956</v>
      </c>
      <c r="P31" s="1">
        <v>0.6</v>
      </c>
      <c r="Q31">
        <f>N31/J26*100</f>
        <v>-0.67289242063988364</v>
      </c>
      <c r="R31">
        <f>O31/K26*100</f>
        <v>1.8882592609937632</v>
      </c>
    </row>
    <row r="32" spans="1:42" x14ac:dyDescent="0.25">
      <c r="I32" s="1">
        <v>0.6</v>
      </c>
      <c r="J32">
        <f t="shared" si="0"/>
        <v>6.3497833333333338</v>
      </c>
      <c r="K32">
        <f t="shared" si="1"/>
        <v>5.4390499999999991</v>
      </c>
      <c r="N32">
        <f>J33-J26</f>
        <v>-0.27031666666666609</v>
      </c>
      <c r="O32">
        <f>K33-K26</f>
        <v>0.67521666666666658</v>
      </c>
      <c r="P32" s="1">
        <v>0.7</v>
      </c>
      <c r="Q32">
        <f>N32/J26*100</f>
        <v>-4.2284549284611765</v>
      </c>
      <c r="R32">
        <f>O32/K26*100</f>
        <v>12.648652023915453</v>
      </c>
    </row>
    <row r="33" spans="1:18" x14ac:dyDescent="0.25">
      <c r="I33" s="1">
        <v>0.7</v>
      </c>
      <c r="J33">
        <f t="shared" si="0"/>
        <v>6.1224833333333342</v>
      </c>
      <c r="K33">
        <f t="shared" si="1"/>
        <v>6.0134666666666661</v>
      </c>
      <c r="N33">
        <f>J34-J26</f>
        <v>1.6433333333332634E-2</v>
      </c>
      <c r="O33">
        <f>K34-K26</f>
        <v>0.59809000000000001</v>
      </c>
      <c r="P33" s="1">
        <v>0.8</v>
      </c>
      <c r="Q33">
        <f>N33/J26*100</f>
        <v>0.25706002586241761</v>
      </c>
      <c r="R33">
        <f>O33/K26*100</f>
        <v>11.20385894253735</v>
      </c>
    </row>
    <row r="34" spans="1:18" x14ac:dyDescent="0.25">
      <c r="I34" s="1">
        <v>0.8</v>
      </c>
      <c r="J34">
        <f t="shared" si="0"/>
        <v>6.4092333333333329</v>
      </c>
      <c r="K34">
        <f t="shared" si="1"/>
        <v>5.9363399999999995</v>
      </c>
      <c r="N34">
        <f>J35-J26</f>
        <v>0.99410000000000043</v>
      </c>
      <c r="O34">
        <f>K35-K26</f>
        <v>-0.54945000000000022</v>
      </c>
      <c r="P34" s="1">
        <v>0.9</v>
      </c>
      <c r="Q34">
        <f>N34/J26*100</f>
        <v>15.550306594919292</v>
      </c>
      <c r="R34">
        <f>O34/K26*100</f>
        <v>-10.292698918184803</v>
      </c>
    </row>
    <row r="35" spans="1:18" x14ac:dyDescent="0.25">
      <c r="I35" s="1">
        <v>0.9</v>
      </c>
      <c r="J35">
        <f t="shared" si="0"/>
        <v>7.3869000000000007</v>
      </c>
      <c r="K35">
        <f t="shared" si="1"/>
        <v>4.7887999999999993</v>
      </c>
      <c r="N35">
        <f>J36-J26</f>
        <v>0.59830000000000005</v>
      </c>
      <c r="O35">
        <f>K36-K26</f>
        <v>-0.20688333333333375</v>
      </c>
      <c r="P35" s="1">
        <v>1</v>
      </c>
      <c r="Q35">
        <f>N35/J26*100</f>
        <v>9.3589663371292708</v>
      </c>
      <c r="R35">
        <f>O35/K26*100</f>
        <v>-3.8754897828564374</v>
      </c>
    </row>
    <row r="36" spans="1:18" x14ac:dyDescent="0.25">
      <c r="I36" s="1">
        <v>1</v>
      </c>
      <c r="J36">
        <f t="shared" si="0"/>
        <v>6.9911000000000003</v>
      </c>
      <c r="K36">
        <f t="shared" si="1"/>
        <v>5.1313666666666657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3.5867</v>
      </c>
      <c r="C41">
        <f>C3</f>
        <v>5.4756999999999998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15.525399999999999</v>
      </c>
      <c r="C43">
        <f>K3</f>
        <v>3.7465000000000002</v>
      </c>
    </row>
    <row r="44" spans="1:18" x14ac:dyDescent="0.25">
      <c r="A44" s="1">
        <v>4</v>
      </c>
      <c r="B44">
        <f>N3</f>
        <v>12.119</v>
      </c>
      <c r="C44">
        <f>O3</f>
        <v>4.1421000000000001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2.4893000000000001</v>
      </c>
      <c r="C46">
        <f>W3</f>
        <v>6.2308000000000003</v>
      </c>
    </row>
    <row r="47" spans="1:18" x14ac:dyDescent="0.25">
      <c r="A47" s="1">
        <v>7</v>
      </c>
      <c r="B47">
        <f>Z3</f>
        <v>1.9787999999999999</v>
      </c>
      <c r="C47">
        <f>AA3</f>
        <v>4.5034000000000001</v>
      </c>
    </row>
    <row r="48" spans="1:18" x14ac:dyDescent="0.25">
      <c r="A48" s="1">
        <v>8</v>
      </c>
      <c r="B48">
        <f>AD3</f>
        <v>2.6576</v>
      </c>
      <c r="C48">
        <f>AE3</f>
        <v>7.931</v>
      </c>
    </row>
    <row r="50" spans="1:3" x14ac:dyDescent="0.25">
      <c r="A50" t="s">
        <v>19</v>
      </c>
      <c r="B50">
        <f>AVERAGE(B41:B48)</f>
        <v>4.7946</v>
      </c>
      <c r="C50">
        <f>AVERAGE(C41:C48)</f>
        <v>4.0036874999999998</v>
      </c>
    </row>
    <row r="51" spans="1:3" x14ac:dyDescent="0.25">
      <c r="A51" t="s">
        <v>8</v>
      </c>
      <c r="B51">
        <f>STDEV(B41:B48)</f>
        <v>5.782266133372179</v>
      </c>
      <c r="C51">
        <f>STDEV(C41:C48)</f>
        <v>2.8016494521403947</v>
      </c>
    </row>
    <row r="52" spans="1:3" x14ac:dyDescent="0.25">
      <c r="A52" t="s">
        <v>20</v>
      </c>
      <c r="B52">
        <f>1.5*B51</f>
        <v>8.6733992000582685</v>
      </c>
      <c r="C52">
        <f>1.5*C51</f>
        <v>4.2024741782105917</v>
      </c>
    </row>
    <row r="53" spans="1:3" x14ac:dyDescent="0.25">
      <c r="A53" t="s">
        <v>9</v>
      </c>
      <c r="B53">
        <f>2*B51</f>
        <v>11.564532266744358</v>
      </c>
      <c r="C53">
        <f>2*C51</f>
        <v>5.6032989042807895</v>
      </c>
    </row>
    <row r="54" spans="1:3" x14ac:dyDescent="0.25">
      <c r="A54" t="s">
        <v>21</v>
      </c>
      <c r="B54">
        <f>B50+B52</f>
        <v>13.467999200058269</v>
      </c>
      <c r="C54">
        <f>C50+C52</f>
        <v>8.2061616782105915</v>
      </c>
    </row>
    <row r="55" spans="1:3" x14ac:dyDescent="0.25">
      <c r="A55" t="s">
        <v>10</v>
      </c>
      <c r="B55">
        <f>B50+B53</f>
        <v>16.359132266744357</v>
      </c>
      <c r="C55">
        <f>C50+C53</f>
        <v>9.6069864042807893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2015-03-24T23:53:53Z</dcterms:created>
  <dcterms:modified xsi:type="dcterms:W3CDTF">2015-04-20T02:49:10Z</dcterms:modified>
</cp:coreProperties>
</file>