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4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7" i="1"/>
  <c r="C16" i="1"/>
  <c r="B16" i="1"/>
  <c r="B17" i="1" s="1"/>
  <c r="C15" i="1"/>
  <c r="C18" i="1" s="1"/>
  <c r="B15" i="1"/>
  <c r="B18" i="1" s="1"/>
  <c r="AE18" i="1" l="1"/>
  <c r="AA18" i="1"/>
  <c r="S18" i="1"/>
  <c r="N18" i="1"/>
  <c r="G18" i="1"/>
  <c r="N31" i="1"/>
  <c r="Q31" i="1" s="1"/>
  <c r="AB26" i="1" s="1"/>
  <c r="B50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V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B53" i="1"/>
  <c r="B55" i="1" s="1"/>
  <c r="B52" i="1"/>
  <c r="B54" i="1" s="1"/>
  <c r="AD18" i="1"/>
  <c r="C52" i="1"/>
  <c r="C53" i="1"/>
  <c r="R18" i="1"/>
  <c r="O29" i="1"/>
  <c r="R29" i="1" s="1"/>
  <c r="AJ26" i="1" s="1"/>
  <c r="N30" i="1"/>
  <c r="Q30" i="1" s="1"/>
  <c r="AA26" i="1" s="1"/>
  <c r="N33" i="1"/>
  <c r="Q33" i="1" s="1"/>
  <c r="AD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<sst xmlns="http://schemas.openxmlformats.org/spreadsheetml/2006/main" count="48" uniqueCount="22">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</sst>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4" sqref="AE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3.1720999999999999</v>
      </c>
      <c r="C3">
        <v>4.2565999999999997</v>
      </c>
      <c r="E3" s="1">
        <v>535</v>
      </c>
      <c r="F3">
        <v>6.5058999999999996</v>
      </c>
      <c r="G3">
        <v>4.4823000000000004</v>
      </c>
      <c r="I3" s="1">
        <v>535</v>
      </c>
      <c r="J3">
        <v>3.6680999999999999</v>
      </c>
      <c r="K3">
        <v>4.3167</v>
      </c>
      <c r="M3" s="1">
        <v>535</v>
      </c>
      <c r="N3">
        <v>5.4663000000000004</v>
      </c>
      <c r="O3">
        <v>4.5255000000000001</v>
      </c>
      <c r="Q3" s="1">
        <v>535</v>
      </c>
      <c r="R3">
        <v>7.9481999999999999</v>
      </c>
      <c r="S3">
        <v>3.7246999999999999</v>
      </c>
      <c r="U3" s="1">
        <v>535</v>
      </c>
      <c r="Y3" s="1">
        <v>535</v>
      </c>
      <c r="Z3">
        <v>6.4200999999999997</v>
      </c>
      <c r="AA3">
        <v>5.6698000000000004</v>
      </c>
      <c r="AC3" s="1">
        <v>535</v>
      </c>
      <c r="AD3">
        <v>5.6516000000000002</v>
      </c>
      <c r="AE3">
        <v>5.9671000000000003</v>
      </c>
    </row>
    <row r="4" spans="1:31" x14ac:dyDescent="0.25">
      <c r="A4" s="1">
        <v>0.1</v>
      </c>
      <c r="C4">
        <v>5.1645000000000003</v>
      </c>
      <c r="E4" s="1">
        <v>0.1</v>
      </c>
      <c r="G4">
        <v>4.4499000000000004</v>
      </c>
      <c r="I4" s="1">
        <v>0.1</v>
      </c>
      <c r="J4">
        <v>3.9973000000000001</v>
      </c>
      <c r="K4">
        <v>4.2606999999999999</v>
      </c>
      <c r="M4" s="1">
        <v>0.1</v>
      </c>
      <c r="N4">
        <v>4.1254</v>
      </c>
      <c r="O4">
        <v>5.9188000000000001</v>
      </c>
      <c r="Q4" s="1">
        <v>0.1</v>
      </c>
      <c r="R4">
        <v>7.6231999999999998</v>
      </c>
      <c r="S4">
        <v>4.4538000000000002</v>
      </c>
      <c r="U4" s="1">
        <v>0.1</v>
      </c>
      <c r="Y4" s="1">
        <v>0.1</v>
      </c>
      <c r="Z4">
        <v>4.2125000000000004</v>
      </c>
      <c r="AA4">
        <v>5.1445999999999996</v>
      </c>
      <c r="AC4" s="1">
        <v>0.1</v>
      </c>
      <c r="AD4">
        <v>4.2215999999999996</v>
      </c>
    </row>
    <row r="5" spans="1:31" x14ac:dyDescent="0.25">
      <c r="A5" s="1">
        <v>0.2</v>
      </c>
      <c r="B5">
        <v>4.6630000000000003</v>
      </c>
      <c r="C5">
        <v>5.6131000000000002</v>
      </c>
      <c r="E5" s="1">
        <v>0.2</v>
      </c>
      <c r="F5">
        <v>3.6796000000000002</v>
      </c>
      <c r="G5">
        <v>3.9436</v>
      </c>
      <c r="I5" s="1">
        <v>0.2</v>
      </c>
      <c r="J5">
        <v>3.8205</v>
      </c>
      <c r="K5">
        <v>3.7374000000000001</v>
      </c>
      <c r="M5" s="1">
        <v>0.2</v>
      </c>
      <c r="N5">
        <v>5.5719000000000003</v>
      </c>
      <c r="O5">
        <v>5.4135999999999997</v>
      </c>
      <c r="Q5" s="1">
        <v>0.2</v>
      </c>
      <c r="R5">
        <v>9.0076999999999998</v>
      </c>
      <c r="S5">
        <v>4.3826999999999998</v>
      </c>
      <c r="U5" s="1">
        <v>0.2</v>
      </c>
      <c r="Y5" s="1">
        <v>0.2</v>
      </c>
      <c r="Z5">
        <v>4.1505999999999998</v>
      </c>
      <c r="AA5">
        <v>5.6951000000000001</v>
      </c>
      <c r="AC5" s="1">
        <v>0.2</v>
      </c>
      <c r="AD5">
        <v>4.0505000000000004</v>
      </c>
      <c r="AE5">
        <v>8.0373000000000001</v>
      </c>
    </row>
    <row r="6" spans="1:31" x14ac:dyDescent="0.25">
      <c r="A6" s="1">
        <v>0.3</v>
      </c>
      <c r="B6">
        <v>3.7496</v>
      </c>
      <c r="C6">
        <v>4.1246</v>
      </c>
      <c r="E6" s="1">
        <v>0.3</v>
      </c>
      <c r="F6">
        <v>4.4794</v>
      </c>
      <c r="G6">
        <v>3.6863999999999999</v>
      </c>
      <c r="I6" s="1">
        <v>0.3</v>
      </c>
      <c r="J6">
        <v>8.4503000000000004</v>
      </c>
      <c r="K6">
        <v>4.1303000000000001</v>
      </c>
      <c r="M6" s="1">
        <v>0.3</v>
      </c>
      <c r="N6">
        <v>5.3315999999999999</v>
      </c>
      <c r="O6">
        <v>5.5980999999999996</v>
      </c>
      <c r="Q6" s="1">
        <v>0.3</v>
      </c>
      <c r="R6">
        <v>10.124499999999999</v>
      </c>
      <c r="S6">
        <v>4.4116</v>
      </c>
      <c r="U6" s="1">
        <v>0.3</v>
      </c>
      <c r="Y6" s="1">
        <v>0.3</v>
      </c>
      <c r="Z6">
        <v>5.1135999999999999</v>
      </c>
      <c r="AA6">
        <v>5.4630000000000001</v>
      </c>
      <c r="AC6" s="1">
        <v>0.3</v>
      </c>
      <c r="AD6">
        <v>4.4633000000000003</v>
      </c>
      <c r="AE6">
        <v>5.7488999999999999</v>
      </c>
    </row>
    <row r="7" spans="1:31" x14ac:dyDescent="0.25">
      <c r="A7" s="1">
        <v>0.4</v>
      </c>
      <c r="B7">
        <v>3.1953</v>
      </c>
      <c r="C7">
        <v>5.0693999999999999</v>
      </c>
      <c r="E7" s="1">
        <v>0.4</v>
      </c>
      <c r="F7">
        <v>4.9298000000000002</v>
      </c>
      <c r="I7" s="1">
        <v>0.4</v>
      </c>
      <c r="J7">
        <v>7.8956999999999997</v>
      </c>
      <c r="K7">
        <v>3.7130999999999998</v>
      </c>
      <c r="M7" s="1">
        <v>0.4</v>
      </c>
      <c r="N7">
        <v>4.9463999999999997</v>
      </c>
      <c r="O7">
        <v>4.2449000000000003</v>
      </c>
      <c r="Q7" s="1">
        <v>0.4</v>
      </c>
      <c r="R7">
        <v>7.2729999999999997</v>
      </c>
      <c r="S7">
        <v>4.4947999999999997</v>
      </c>
      <c r="U7" s="1">
        <v>0.4</v>
      </c>
      <c r="Y7" s="1">
        <v>0.4</v>
      </c>
      <c r="Z7">
        <v>4.2441000000000004</v>
      </c>
      <c r="AA7">
        <v>6.7191000000000001</v>
      </c>
      <c r="AC7" s="1">
        <v>0.4</v>
      </c>
      <c r="AD7">
        <v>3.6221999999999999</v>
      </c>
      <c r="AE7">
        <v>4.6280999999999999</v>
      </c>
    </row>
    <row r="8" spans="1:31" x14ac:dyDescent="0.25">
      <c r="A8" s="1">
        <v>0.5</v>
      </c>
      <c r="B8">
        <v>2.9015</v>
      </c>
      <c r="C8">
        <v>4.2729999999999997</v>
      </c>
      <c r="E8" s="1">
        <v>0.5</v>
      </c>
      <c r="F8">
        <v>3.2694000000000001</v>
      </c>
      <c r="G8">
        <v>4.6086</v>
      </c>
      <c r="I8" s="1">
        <v>0.5</v>
      </c>
      <c r="J8">
        <v>7.2938999999999998</v>
      </c>
      <c r="K8">
        <v>3.5634999999999999</v>
      </c>
      <c r="M8" s="1">
        <v>0.5</v>
      </c>
      <c r="O8">
        <v>5.6258999999999997</v>
      </c>
      <c r="Q8" s="1">
        <v>0.5</v>
      </c>
      <c r="R8">
        <v>8.9859000000000009</v>
      </c>
      <c r="S8">
        <v>4.2534999999999998</v>
      </c>
      <c r="U8" s="1">
        <v>0.5</v>
      </c>
      <c r="Y8" s="1">
        <v>0.5</v>
      </c>
      <c r="Z8">
        <v>4.8531000000000004</v>
      </c>
      <c r="AA8">
        <v>5.6704999999999997</v>
      </c>
      <c r="AC8" s="1">
        <v>0.5</v>
      </c>
      <c r="AD8">
        <v>3.4661</v>
      </c>
      <c r="AE8">
        <v>6.8</v>
      </c>
    </row>
    <row r="9" spans="1:31" x14ac:dyDescent="0.25">
      <c r="A9" s="1">
        <v>0.6</v>
      </c>
      <c r="B9">
        <v>3.6232000000000002</v>
      </c>
      <c r="C9">
        <v>4.6755000000000004</v>
      </c>
      <c r="E9" s="1">
        <v>0.6</v>
      </c>
      <c r="F9">
        <v>3.3872</v>
      </c>
      <c r="G9">
        <v>4.0412999999999997</v>
      </c>
      <c r="I9" s="1">
        <v>0.6</v>
      </c>
      <c r="J9">
        <v>7.8987999999999996</v>
      </c>
      <c r="K9">
        <v>4.1235999999999997</v>
      </c>
      <c r="M9" s="1">
        <v>0.6</v>
      </c>
      <c r="N9">
        <v>5.2446999999999999</v>
      </c>
      <c r="O9">
        <v>6.8159999999999998</v>
      </c>
      <c r="Q9" s="1">
        <v>0.6</v>
      </c>
      <c r="R9">
        <v>7.5045000000000002</v>
      </c>
      <c r="U9" s="1">
        <v>0.6</v>
      </c>
      <c r="Y9" s="1">
        <v>0.6</v>
      </c>
      <c r="Z9">
        <v>3.9548000000000001</v>
      </c>
      <c r="AA9">
        <v>8.0465999999999998</v>
      </c>
      <c r="AC9" s="1">
        <v>0.6</v>
      </c>
      <c r="AE9">
        <v>5.6383999999999999</v>
      </c>
    </row>
    <row r="10" spans="1:31" x14ac:dyDescent="0.25">
      <c r="A10" s="1">
        <v>0.7</v>
      </c>
      <c r="B10">
        <v>3.6916000000000002</v>
      </c>
      <c r="C10">
        <v>4.2857000000000003</v>
      </c>
      <c r="E10" s="1">
        <v>0.7</v>
      </c>
      <c r="F10">
        <v>3.8068</v>
      </c>
      <c r="G10">
        <v>3.7168000000000001</v>
      </c>
      <c r="I10" s="1">
        <v>0.7</v>
      </c>
      <c r="J10">
        <v>6.9287000000000001</v>
      </c>
      <c r="K10">
        <v>3.7393999999999998</v>
      </c>
      <c r="M10" s="1">
        <v>0.7</v>
      </c>
      <c r="N10">
        <v>4.3383000000000003</v>
      </c>
      <c r="O10">
        <v>5.1795999999999998</v>
      </c>
      <c r="Q10" s="1">
        <v>0.7</v>
      </c>
      <c r="R10">
        <v>7.3338999999999999</v>
      </c>
      <c r="S10">
        <v>4.3282999999999996</v>
      </c>
      <c r="U10" s="1">
        <v>0.7</v>
      </c>
      <c r="Y10" s="1">
        <v>0.7</v>
      </c>
      <c r="Z10">
        <v>5.1308999999999996</v>
      </c>
      <c r="AC10" s="1">
        <v>0.7</v>
      </c>
      <c r="AD10">
        <v>3.6238999999999999</v>
      </c>
      <c r="AE10">
        <v>4.8875000000000002</v>
      </c>
    </row>
    <row r="11" spans="1:31" x14ac:dyDescent="0.25">
      <c r="A11" s="1">
        <v>0.8</v>
      </c>
      <c r="B11">
        <v>2.9340000000000002</v>
      </c>
      <c r="C11">
        <v>4.9284999999999997</v>
      </c>
      <c r="E11" s="1">
        <v>0.8</v>
      </c>
      <c r="F11">
        <v>3.0183</v>
      </c>
      <c r="G11">
        <v>4.7184999999999997</v>
      </c>
      <c r="I11" s="1">
        <v>0.8</v>
      </c>
      <c r="J11">
        <v>7.7058</v>
      </c>
      <c r="K11">
        <v>4.0221</v>
      </c>
      <c r="M11" s="1">
        <v>0.8</v>
      </c>
      <c r="N11">
        <v>5.2310999999999996</v>
      </c>
      <c r="O11">
        <v>4.5468999999999999</v>
      </c>
      <c r="Q11" s="1">
        <v>0.8</v>
      </c>
      <c r="R11">
        <v>9.3766999999999996</v>
      </c>
      <c r="S11">
        <v>4.6437999999999997</v>
      </c>
      <c r="U11" s="1">
        <v>0.8</v>
      </c>
      <c r="Y11" s="1">
        <v>0.8</v>
      </c>
      <c r="Z11">
        <v>6.1428000000000003</v>
      </c>
      <c r="AA11">
        <v>6.0099</v>
      </c>
      <c r="AC11" s="1">
        <v>0.8</v>
      </c>
      <c r="AD11">
        <v>4.2435</v>
      </c>
      <c r="AE11">
        <v>4.9581999999999997</v>
      </c>
    </row>
    <row r="12" spans="1:31" x14ac:dyDescent="0.25">
      <c r="A12" s="1">
        <v>0.9</v>
      </c>
      <c r="B12">
        <v>2.4693000000000001</v>
      </c>
      <c r="C12">
        <v>4.8776000000000002</v>
      </c>
      <c r="E12" s="1">
        <v>0.9</v>
      </c>
      <c r="F12">
        <v>3.8178999999999998</v>
      </c>
      <c r="G12">
        <v>3.8666</v>
      </c>
      <c r="I12" s="1">
        <v>0.9</v>
      </c>
      <c r="J12">
        <v>7.5621</v>
      </c>
      <c r="K12">
        <v>4.7298</v>
      </c>
      <c r="M12" s="1">
        <v>0.9</v>
      </c>
      <c r="N12">
        <v>6.3042999999999996</v>
      </c>
      <c r="O12">
        <v>4.1550000000000002</v>
      </c>
      <c r="Q12" s="1">
        <v>0.9</v>
      </c>
      <c r="R12">
        <v>5.4340000000000002</v>
      </c>
      <c r="S12">
        <v>4.3259999999999996</v>
      </c>
      <c r="U12" s="1">
        <v>0.9</v>
      </c>
      <c r="Y12" s="1">
        <v>0.9</v>
      </c>
      <c r="Z12">
        <v>6.2861000000000002</v>
      </c>
      <c r="AA12">
        <v>7.5972999999999997</v>
      </c>
      <c r="AC12" s="1">
        <v>0.9</v>
      </c>
      <c r="AD12">
        <v>3.7033</v>
      </c>
      <c r="AE12">
        <v>4.8884999999999996</v>
      </c>
    </row>
    <row r="13" spans="1:31" x14ac:dyDescent="0.25">
      <c r="A13" s="1">
        <v>1</v>
      </c>
      <c r="B13">
        <v>2.1105999999999998</v>
      </c>
      <c r="C13">
        <v>5.9721000000000002</v>
      </c>
      <c r="E13" s="1">
        <v>1</v>
      </c>
      <c r="F13">
        <v>3.2656999999999998</v>
      </c>
      <c r="G13">
        <v>3.8889</v>
      </c>
      <c r="I13" s="1">
        <v>1</v>
      </c>
      <c r="J13">
        <v>5.7641999999999998</v>
      </c>
      <c r="K13">
        <v>4.6740000000000004</v>
      </c>
      <c r="M13" s="1">
        <v>1</v>
      </c>
      <c r="N13">
        <v>4.3502000000000001</v>
      </c>
      <c r="O13">
        <v>5.0266000000000002</v>
      </c>
      <c r="Q13" s="1">
        <v>1</v>
      </c>
      <c r="R13">
        <v>2.2906</v>
      </c>
      <c r="S13">
        <v>4.9358000000000004</v>
      </c>
      <c r="U13" s="1">
        <v>1</v>
      </c>
      <c r="Y13" s="1">
        <v>1</v>
      </c>
      <c r="Z13">
        <v>6.6974999999999998</v>
      </c>
      <c r="AA13">
        <v>5.3470000000000004</v>
      </c>
      <c r="AC13" s="1">
        <v>1</v>
      </c>
      <c r="AD13">
        <v>3.8172999999999999</v>
      </c>
      <c r="AE13">
        <v>4.5141</v>
      </c>
    </row>
    <row r="15" spans="1:31" x14ac:dyDescent="0.25">
      <c r="A15" t="s">
        <v>7</v>
      </c>
      <c r="B15">
        <f>AVERAGE(B4:B13)</f>
        <v>3.2597888888888895</v>
      </c>
      <c r="C15">
        <f>AVERAGE(C4:C13)</f>
        <v>4.8984000000000005</v>
      </c>
      <c r="F15">
        <f>AVERAGE(F4:F13)</f>
        <v>3.7393444444444444</v>
      </c>
      <c r="G15">
        <f>AVERAGE(G4:G13)</f>
        <v>4.1022888888888884</v>
      </c>
      <c r="J15">
        <f>AVERAGE(J4:J13)</f>
        <v>6.7317300000000007</v>
      </c>
      <c r="K15">
        <f>AVERAGE(K4:K13)</f>
        <v>4.0693900000000003</v>
      </c>
      <c r="N15">
        <f>AVERAGE(N4:N13)</f>
        <v>5.049322222222222</v>
      </c>
      <c r="O15">
        <f>AVERAGE(O4:O13)</f>
        <v>5.2525400000000007</v>
      </c>
      <c r="R15">
        <f>AVERAGE(R4:R13)</f>
        <v>7.4953999999999992</v>
      </c>
      <c r="S15">
        <f>AVERAGE(S4:S13)</f>
        <v>4.4700333333333324</v>
      </c>
      <c r="V15" t="e">
        <f>AVERAGE(V4:V13)</f>
        <v>#DIV/0!</v>
      </c>
      <c r="W15" t="e">
        <f>AVERAGE(W4:W13)</f>
        <v>#DIV/0!</v>
      </c>
      <c r="Z15">
        <f>AVERAGE(Z4:Z13)</f>
        <v>5.0785999999999998</v>
      </c>
      <c r="AA15">
        <f>AVERAGE(AA4:AA13)</f>
        <v>6.1881222222222227</v>
      </c>
      <c r="AD15">
        <f>AVERAGE(AD4:AD13)</f>
        <v>3.9124111111111111</v>
      </c>
      <c r="AE15">
        <f>AVERAGE(AE4:AE13)</f>
        <v>5.5667777777777774</v>
      </c>
    </row>
    <row r="16" spans="1:31" x14ac:dyDescent="0.25">
      <c r="A16" t="s">
        <v>8</v>
      </c>
      <c r="B16">
        <f>STDEV(B4:B13)</f>
        <v>0.7674324684368713</v>
      </c>
      <c r="C16">
        <f>STDEV(C4:C13)</f>
        <v>0.59441791695742174</v>
      </c>
      <c r="F16">
        <f>STDEV(F4:F13)</f>
        <v>0.61929949562209086</v>
      </c>
      <c r="G16">
        <f>STDEV(G4:G13)</f>
        <v>0.38865982698384344</v>
      </c>
      <c r="J16">
        <f>STDEV(J4:J13)</f>
        <v>1.6516659004707235</v>
      </c>
      <c r="K16">
        <f>STDEV(K4:K13)</f>
        <v>0.4012698245708381</v>
      </c>
      <c r="N16">
        <f>STDEV(N4:N13)</f>
        <v>0.69439747943411434</v>
      </c>
      <c r="O16">
        <f>STDEV(O4:O13)</f>
        <v>0.81290211546859514</v>
      </c>
      <c r="R16">
        <f>STDEV(R4:R13)</f>
        <v>2.2703737014959589</v>
      </c>
      <c r="S16">
        <f>STDEV(S4:S13)</f>
        <v>0.20819838496011459</v>
      </c>
      <c r="V16" t="e">
        <f>STDEV(V4:V13)</f>
        <v>#DIV/0!</v>
      </c>
      <c r="W16" t="e">
        <f>STDEV(W4:W13)</f>
        <v>#DIV/0!</v>
      </c>
      <c r="Z16">
        <f>STDEV(Z4:Z13)</f>
        <v>0.99089496808581534</v>
      </c>
      <c r="AA16">
        <f>STDEV(AA4:AA13)</f>
        <v>1.0360172148398161</v>
      </c>
      <c r="AD16">
        <f>STDEV(AD4:AD13)</f>
        <v>0.34409175173361994</v>
      </c>
      <c r="AE16">
        <f>STDEV(AE4:AE13)</f>
        <v>1.1695997058585683</v>
      </c>
    </row>
    <row r="17" spans="1:42" x14ac:dyDescent="0.25">
      <c r="A17" t="s">
        <v>9</v>
      </c>
      <c r="B17">
        <f>2*B16</f>
        <v>1.5348649368737426</v>
      </c>
      <c r="C17">
        <f>2*C16</f>
        <v>1.1888358339148435</v>
      </c>
      <c r="F17">
        <f>2*F16</f>
        <v>1.2385989912441817</v>
      </c>
      <c r="G17">
        <f>2*G16</f>
        <v>0.77731965396768687</v>
      </c>
      <c r="J17">
        <f>2*J16</f>
        <v>3.303331800941447</v>
      </c>
      <c r="K17">
        <f>2*K16</f>
        <v>0.80253964914167619</v>
      </c>
      <c r="N17">
        <f>2*N16</f>
        <v>1.3887949588682287</v>
      </c>
      <c r="O17">
        <f>2*O16</f>
        <v>1.6258042309371903</v>
      </c>
      <c r="R17">
        <f>2*R16</f>
        <v>4.5407474029919177</v>
      </c>
      <c r="S17">
        <f>2*S16</f>
        <v>0.41639676992022917</v>
      </c>
      <c r="V17" t="e">
        <f>2*V16</f>
        <v>#DIV/0!</v>
      </c>
      <c r="W17" t="e">
        <f>2*W16</f>
        <v>#DIV/0!</v>
      </c>
      <c r="Z17">
        <f>2*Z16</f>
        <v>1.9817899361716307</v>
      </c>
      <c r="AA17">
        <f>2*AA16</f>
        <v>2.0720344296796323</v>
      </c>
      <c r="AD17">
        <f>2*AD16</f>
        <v>0.68818350346723989</v>
      </c>
      <c r="AE17">
        <f>2*AE16</f>
        <v>2.3391994117171366</v>
      </c>
    </row>
    <row r="18" spans="1:42" x14ac:dyDescent="0.25">
      <c r="A18" t="s">
        <v>10</v>
      </c>
      <c r="B18">
        <f>B15+B17</f>
        <v>4.7946538257626319</v>
      </c>
      <c r="C18">
        <f>C15+C17</f>
        <v>6.0872358339148445</v>
      </c>
      <c r="F18">
        <f>F15+F17</f>
        <v>4.9779434356886263</v>
      </c>
      <c r="G18">
        <f>G15+G17</f>
        <v>4.879608542856575</v>
      </c>
      <c r="J18">
        <f>J15+J17</f>
        <v>10.035061800941447</v>
      </c>
      <c r="K18">
        <f>K15+K17</f>
        <v>4.8719296491416761</v>
      </c>
      <c r="N18">
        <f>N15+N17</f>
        <v>6.4381171810904512</v>
      </c>
      <c r="O18">
        <f>O15+O17</f>
        <v>6.8783442309371914</v>
      </c>
      <c r="R18">
        <f>R15+R17</f>
        <v>12.036147402991917</v>
      </c>
      <c r="S18">
        <f>S15+S17</f>
        <v>4.886430103253562</v>
      </c>
      <c r="V18" t="e">
        <f>V15+V17</f>
        <v>#DIV/0!</v>
      </c>
      <c r="W18" t="e">
        <f>W15+W17</f>
        <v>#DIV/0!</v>
      </c>
      <c r="Z18">
        <f>Z15+Z17</f>
        <v>7.0603899361716307</v>
      </c>
      <c r="AA18">
        <f>AA15+AA17</f>
        <v>8.2601566519018554</v>
      </c>
      <c r="AD18">
        <f>AD15+AD17</f>
        <v>4.6005946145783509</v>
      </c>
      <c r="AE18">
        <f>AE15+AE17</f>
        <v>7.905977189494914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5.5474714285714288</v>
      </c>
      <c r="K26">
        <f t="shared" ref="K26:K36" si="1">AVERAGE(C3,G3,K3,O3,S3,W3,AA3,AE3)</f>
        <v>4.7061000000000002</v>
      </c>
      <c r="N26">
        <f>J27-J26</f>
        <v>-0.71147142857142942</v>
      </c>
      <c r="O26">
        <f>K27-K26</f>
        <v>0.19261666666666688</v>
      </c>
      <c r="P26" s="1">
        <v>0.1</v>
      </c>
      <c r="Q26">
        <f>N26/J26*100</f>
        <v>-12.825148136989068</v>
      </c>
      <c r="R26">
        <f>O26/K26*100</f>
        <v>4.0929148693539634</v>
      </c>
      <c r="U26">
        <f>J26</f>
        <v>5.5474714285714288</v>
      </c>
      <c r="V26">
        <f>K26</f>
        <v>4.7061000000000002</v>
      </c>
      <c r="W26">
        <f>Q26</f>
        <v>-12.825148136989068</v>
      </c>
      <c r="X26">
        <f>Q27</f>
        <v>-10.01357117657207</v>
      </c>
      <c r="Y26">
        <f>Q28</f>
        <v>7.4165063619718561</v>
      </c>
      <c r="Z26">
        <f>Q29</f>
        <v>-7.0194142505079409</v>
      </c>
      <c r="AA26">
        <f>Q30</f>
        <v>-7.5557804542438349</v>
      </c>
      <c r="AB26">
        <f>Q31</f>
        <v>-5.0221937236098153</v>
      </c>
      <c r="AC26">
        <f>Q32</f>
        <v>-10.244564447637668</v>
      </c>
      <c r="AD26">
        <f>Q33</f>
        <v>-0.46378916520526442</v>
      </c>
      <c r="AE26">
        <f>Q34</f>
        <v>-8.3829698472663292</v>
      </c>
      <c r="AF26">
        <f>Q35</f>
        <v>-27.132567476044429</v>
      </c>
      <c r="AG26">
        <f>R26</f>
        <v>4.0929148693539634</v>
      </c>
      <c r="AH26">
        <f>R27</f>
        <v>11.778330252225826</v>
      </c>
      <c r="AI26">
        <f>R28</f>
        <v>0.66843337067088726</v>
      </c>
      <c r="AJ26">
        <f>R29</f>
        <v>2.2410630175021056</v>
      </c>
      <c r="AK26">
        <f>R30</f>
        <v>5.6227935172283843</v>
      </c>
      <c r="AL26">
        <f>R31</f>
        <v>18.078663861796361</v>
      </c>
      <c r="AM26">
        <f>R32</f>
        <v>-7.4346769795230347</v>
      </c>
      <c r="AN26">
        <f>R33</f>
        <v>2.6870900078013955</v>
      </c>
      <c r="AO26">
        <f>R34</f>
        <v>4.5475932452409786</v>
      </c>
      <c r="AP26">
        <f>R35</f>
        <v>4.2977655140592521</v>
      </c>
    </row>
    <row r="27" spans="1:42" x14ac:dyDescent="0.25">
      <c r="I27" s="1">
        <v>0.1</v>
      </c>
      <c r="J27">
        <f t="shared" si="0"/>
        <v>4.8359999999999994</v>
      </c>
      <c r="K27">
        <f t="shared" si="1"/>
        <v>4.8987166666666671</v>
      </c>
      <c r="N27">
        <f>J28-J26</f>
        <v>-0.55549999999999944</v>
      </c>
      <c r="O27">
        <f>K28-K26</f>
        <v>0.55429999999999957</v>
      </c>
      <c r="P27" s="1">
        <v>0.2</v>
      </c>
      <c r="Q27">
        <f>N27/J26*100</f>
        <v>-10.01357117657207</v>
      </c>
      <c r="R27">
        <f>O27/K26*100</f>
        <v>11.778330252225826</v>
      </c>
    </row>
    <row r="28" spans="1:42" x14ac:dyDescent="0.25">
      <c r="I28" s="1">
        <v>0.2</v>
      </c>
      <c r="J28">
        <f t="shared" si="0"/>
        <v>4.9919714285714294</v>
      </c>
      <c r="K28">
        <f t="shared" si="1"/>
        <v>5.2603999999999997</v>
      </c>
      <c r="N28">
        <f>J29-J26</f>
        <v>0.41142857142857103</v>
      </c>
      <c r="O28">
        <f>K29-K26</f>
        <v>3.1457142857142628E-2</v>
      </c>
      <c r="P28" s="1">
        <v>0.3</v>
      </c>
      <c r="Q28">
        <f>N28/J26*100</f>
        <v>7.4165063619718561</v>
      </c>
      <c r="R28">
        <f>O28/K26*100</f>
        <v>0.66843337067088726</v>
      </c>
    </row>
    <row r="29" spans="1:42" x14ac:dyDescent="0.25">
      <c r="I29" s="1">
        <v>0.3</v>
      </c>
      <c r="J29">
        <f t="shared" si="0"/>
        <v>5.9588999999999999</v>
      </c>
      <c r="K29">
        <f t="shared" si="1"/>
        <v>4.7375571428571428</v>
      </c>
      <c r="N29">
        <f>J30-J26</f>
        <v>-0.3893999999999993</v>
      </c>
      <c r="O29">
        <f>K30-K26</f>
        <v>0.1054666666666666</v>
      </c>
      <c r="P29" s="1">
        <v>0.4</v>
      </c>
      <c r="Q29">
        <f>N29/J26*100</f>
        <v>-7.0194142505079409</v>
      </c>
      <c r="R29">
        <f>O29/K26*100</f>
        <v>2.2410630175021056</v>
      </c>
    </row>
    <row r="30" spans="1:42" x14ac:dyDescent="0.25">
      <c r="I30" s="1">
        <v>0.4</v>
      </c>
      <c r="J30">
        <f t="shared" si="0"/>
        <v>5.1580714285714295</v>
      </c>
      <c r="K30">
        <f t="shared" si="1"/>
        <v>4.8115666666666668</v>
      </c>
      <c r="N30">
        <f>J31-J26</f>
        <v>-0.41915476190476131</v>
      </c>
      <c r="O30">
        <f>K31-K26</f>
        <v>0.26461428571428502</v>
      </c>
      <c r="P30" s="1">
        <v>0.5</v>
      </c>
      <c r="Q30">
        <f>N30/J26*100</f>
        <v>-7.5557804542438349</v>
      </c>
      <c r="R30">
        <f>O30/K26*100</f>
        <v>5.6227935172283843</v>
      </c>
    </row>
    <row r="31" spans="1:42" x14ac:dyDescent="0.25">
      <c r="I31" s="1">
        <v>0.5</v>
      </c>
      <c r="J31">
        <f t="shared" si="0"/>
        <v>5.1283166666666675</v>
      </c>
      <c r="K31">
        <f t="shared" si="1"/>
        <v>4.9707142857142852</v>
      </c>
      <c r="N31">
        <f>J32-J26</f>
        <v>-0.27860476190476202</v>
      </c>
      <c r="O31">
        <f>K32-K26</f>
        <v>0.85079999999999867</v>
      </c>
      <c r="P31" s="1">
        <v>0.6</v>
      </c>
      <c r="Q31">
        <f>N31/J26*100</f>
        <v>-5.0221937236098153</v>
      </c>
      <c r="R31">
        <f>O31/K26*100</f>
        <v>18.078663861796361</v>
      </c>
    </row>
    <row r="32" spans="1:42" x14ac:dyDescent="0.25">
      <c r="I32" s="1">
        <v>0.6</v>
      </c>
      <c r="J32">
        <f t="shared" si="0"/>
        <v>5.2688666666666668</v>
      </c>
      <c r="K32">
        <f t="shared" si="1"/>
        <v>5.5568999999999988</v>
      </c>
      <c r="N32">
        <f>J33-J26</f>
        <v>-0.56831428571428599</v>
      </c>
      <c r="O32">
        <f>K33-K26</f>
        <v>-0.34988333333333355</v>
      </c>
      <c r="P32" s="1">
        <v>0.7</v>
      </c>
      <c r="Q32">
        <f>N32/J26*100</f>
        <v>-10.244564447637668</v>
      </c>
      <c r="R32">
        <f>O32/K26*100</f>
        <v>-7.4346769795230347</v>
      </c>
    </row>
    <row r="33" spans="1:18" x14ac:dyDescent="0.25">
      <c r="I33" s="1">
        <v>0.7</v>
      </c>
      <c r="J33">
        <f t="shared" si="0"/>
        <v>4.9791571428571428</v>
      </c>
      <c r="K33">
        <f t="shared" si="1"/>
        <v>4.3562166666666666</v>
      </c>
      <c r="N33">
        <f>J34-J26</f>
        <v>-2.5728571428571989E-2</v>
      </c>
      <c r="O33">
        <f>K34-K26</f>
        <v>0.12645714285714149</v>
      </c>
      <c r="P33" s="1">
        <v>0.8</v>
      </c>
      <c r="Q33">
        <f>N33/J26*100</f>
        <v>-0.46378916520526442</v>
      </c>
      <c r="R33">
        <f>O33/K26*100</f>
        <v>2.6870900078013955</v>
      </c>
    </row>
    <row r="34" spans="1:18" x14ac:dyDescent="0.25">
      <c r="I34" s="1">
        <v>0.8</v>
      </c>
      <c r="J34">
        <f t="shared" si="0"/>
        <v>5.5217428571428568</v>
      </c>
      <c r="K34">
        <f t="shared" si="1"/>
        <v>4.8325571428571417</v>
      </c>
      <c r="N34">
        <f>J35-J26</f>
        <v>-0.46504285714285754</v>
      </c>
      <c r="O34">
        <f>K35-K26</f>
        <v>0.21401428571428571</v>
      </c>
      <c r="P34" s="1">
        <v>0.9</v>
      </c>
      <c r="Q34">
        <f>N34/J26*100</f>
        <v>-8.3829698472663292</v>
      </c>
      <c r="R34">
        <f>O34/K26*100</f>
        <v>4.5475932452409786</v>
      </c>
    </row>
    <row r="35" spans="1:18" x14ac:dyDescent="0.25">
      <c r="I35" s="1">
        <v>0.9</v>
      </c>
      <c r="J35">
        <f t="shared" si="0"/>
        <v>5.0824285714285713</v>
      </c>
      <c r="K35">
        <f t="shared" si="1"/>
        <v>4.9201142857142859</v>
      </c>
      <c r="N35">
        <f>J36-J26</f>
        <v>-1.5051714285714288</v>
      </c>
      <c r="O35">
        <f>K36-K26</f>
        <v>0.20225714285714247</v>
      </c>
      <c r="P35" s="1">
        <v>1</v>
      </c>
      <c r="Q35">
        <f>N35/J26*100</f>
        <v>-27.132567476044429</v>
      </c>
      <c r="R35">
        <f>O35/K26*100</f>
        <v>4.2977655140592521</v>
      </c>
    </row>
    <row r="36" spans="1:18" x14ac:dyDescent="0.25">
      <c r="I36" s="1">
        <v>1</v>
      </c>
      <c r="J36">
        <f t="shared" si="0"/>
        <v>4.0423</v>
      </c>
      <c r="K36">
        <f t="shared" si="1"/>
        <v>4.9083571428571426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3.1720999999999999</v>
      </c>
      <c r="C41">
        <f>C3</f>
        <v>4.2565999999999997</v>
      </c>
    </row>
    <row r="42" spans="1:18" x14ac:dyDescent="0.25">
      <c r="A42" s="1">
        <v>2</v>
      </c>
      <c r="B42">
        <f>F3</f>
        <v>6.5058999999999996</v>
      </c>
      <c r="C42">
        <f>G3</f>
        <v>4.4823000000000004</v>
      </c>
    </row>
    <row r="43" spans="1:18" x14ac:dyDescent="0.25">
      <c r="A43" s="1">
        <v>3</v>
      </c>
      <c r="B43">
        <f>J3</f>
        <v>3.6680999999999999</v>
      </c>
      <c r="C43">
        <f>K3</f>
        <v>4.3167</v>
      </c>
    </row>
    <row r="44" spans="1:18" x14ac:dyDescent="0.25">
      <c r="A44" s="1">
        <v>4</v>
      </c>
      <c r="B44">
        <f>N3</f>
        <v>5.4663000000000004</v>
      </c>
      <c r="C44">
        <f>O3</f>
        <v>4.5255000000000001</v>
      </c>
    </row>
    <row r="45" spans="1:18" x14ac:dyDescent="0.25">
      <c r="A45" s="1">
        <v>5</v>
      </c>
      <c r="B45">
        <f>R3</f>
        <v>7.9481999999999999</v>
      </c>
      <c r="C45">
        <f>S3</f>
        <v>3.7246999999999999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6.4200999999999997</v>
      </c>
      <c r="C47">
        <f>AA3</f>
        <v>5.6698000000000004</v>
      </c>
    </row>
    <row r="48" spans="1:18" x14ac:dyDescent="0.25">
      <c r="A48" s="1">
        <v>8</v>
      </c>
      <c r="B48">
        <f>AD3</f>
        <v>5.6516000000000002</v>
      </c>
      <c r="C48">
        <f>AE3</f>
        <v>5.9671000000000003</v>
      </c>
    </row>
    <row r="50" spans="1:3" x14ac:dyDescent="0.25">
      <c r="A50" t="s">
        <v>19</v>
      </c>
      <c r="B50">
        <f>AVERAGE(B41:B48)</f>
        <v>4.8540375000000004</v>
      </c>
      <c r="C50">
        <f>AVERAGE(C41:C48)</f>
        <v>4.1178375000000003</v>
      </c>
    </row>
    <row r="51" spans="1:3" x14ac:dyDescent="0.25">
      <c r="A51" t="s">
        <v>8</v>
      </c>
      <c r="B51">
        <f>STDEV(B41:B48)</f>
        <v>2.4946530225020407</v>
      </c>
      <c r="C51">
        <f>STDEV(C41:C48)</f>
        <v>1.824332563618424</v>
      </c>
    </row>
    <row r="52" spans="1:3" x14ac:dyDescent="0.25">
      <c r="A52" t="s">
        <v>20</v>
      </c>
      <c r="B52">
        <f>1.5*B51</f>
        <v>3.741979533753061</v>
      </c>
      <c r="C52">
        <f>1.5*C51</f>
        <v>2.736498845427636</v>
      </c>
    </row>
    <row r="53" spans="1:3" x14ac:dyDescent="0.25">
      <c r="A53" t="s">
        <v>9</v>
      </c>
      <c r="B53">
        <f>2*B51</f>
        <v>4.9893060450040814</v>
      </c>
      <c r="C53">
        <f>2*C51</f>
        <v>3.648665127236848</v>
      </c>
    </row>
    <row r="54" spans="1:3" x14ac:dyDescent="0.25">
      <c r="A54" t="s">
        <v>21</v>
      </c>
      <c r="B54">
        <f>B50+B52</f>
        <v>8.5960170337530606</v>
      </c>
      <c r="C54">
        <f>C50+C52</f>
        <v>6.8543363454276367</v>
      </c>
    </row>
    <row r="55" spans="1:3" x14ac:dyDescent="0.25">
      <c r="A55" t="s">
        <v>10</v>
      </c>
      <c r="B55">
        <f>B50+B53</f>
        <v>9.8433435450040818</v>
      </c>
      <c r="C55">
        <f>C50+C53</f>
        <v>7.7665026272368483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2015-03-24T23:55:27Z</dcterms:created>
  <dcterms:modified xsi:type="dcterms:W3CDTF">2015-04-20T02:48:02Z</dcterms:modified>
</cp:coreProperties>
</file>