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6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0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AE17" i="1"/>
  <c r="AE16" i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V18" i="1" s="1"/>
  <c r="S17" i="1"/>
  <c r="S16" i="1"/>
  <c r="R16" i="1"/>
  <c r="R17" i="1" s="1"/>
  <c r="S15" i="1"/>
  <c r="S18" i="1" s="1"/>
  <c r="R15" i="1"/>
  <c r="R18" i="1" s="1"/>
  <c r="O17" i="1"/>
  <c r="O16" i="1"/>
  <c r="N16" i="1"/>
  <c r="N17" i="1" s="1"/>
  <c r="O15" i="1"/>
  <c r="N15" i="1"/>
  <c r="N18" i="1" s="1"/>
  <c r="K16" i="1"/>
  <c r="K17" i="1" s="1"/>
  <c r="J16" i="1"/>
  <c r="J17" i="1" s="1"/>
  <c r="K15" i="1"/>
  <c r="J15" i="1"/>
  <c r="G17" i="1"/>
  <c r="G16" i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O18" i="1" l="1"/>
  <c r="C51" i="1"/>
  <c r="C53" i="1" s="1"/>
  <c r="O32" i="1"/>
  <c r="R32" i="1" s="1"/>
  <c r="AM26" i="1" s="1"/>
  <c r="B51" i="1"/>
  <c r="B53" i="1" s="1"/>
  <c r="B55" i="1" s="1"/>
  <c r="C18" i="1"/>
  <c r="N29" i="1"/>
  <c r="Q29" i="1" s="1"/>
  <c r="Z26" i="1" s="1"/>
  <c r="B18" i="1"/>
  <c r="K18" i="1"/>
  <c r="N26" i="1"/>
  <c r="Q26" i="1" s="1"/>
  <c r="W26" i="1" s="1"/>
  <c r="N34" i="1"/>
  <c r="Q34" i="1" s="1"/>
  <c r="AE26" i="1" s="1"/>
  <c r="O26" i="1"/>
  <c r="R26" i="1" s="1"/>
  <c r="AG26" i="1" s="1"/>
  <c r="N27" i="1"/>
  <c r="Q27" i="1" s="1"/>
  <c r="X26" i="1" s="1"/>
  <c r="N35" i="1"/>
  <c r="Q35" i="1" s="1"/>
  <c r="AF26" i="1" s="1"/>
  <c r="O31" i="1"/>
  <c r="R31" i="1" s="1"/>
  <c r="AL26" i="1" s="1"/>
  <c r="W18" i="1"/>
  <c r="O33" i="1"/>
  <c r="R33" i="1" s="1"/>
  <c r="AN26" i="1" s="1"/>
  <c r="C52" i="1"/>
  <c r="J18" i="1"/>
  <c r="AD18" i="1"/>
  <c r="N30" i="1"/>
  <c r="Q30" i="1" s="1"/>
  <c r="AA26" i="1" s="1"/>
  <c r="O29" i="1"/>
  <c r="R29" i="1" s="1"/>
  <c r="AJ26" i="1" s="1"/>
  <c r="N33" i="1"/>
  <c r="Q33" i="1" s="1"/>
  <c r="AD26" i="1" s="1"/>
  <c r="C50" i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<sst xmlns="http://schemas.openxmlformats.org/spreadsheetml/2006/main" count="48" uniqueCount="22">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</sst>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F3">
        <v>2.7844000000000002</v>
      </c>
      <c r="G3">
        <v>4.2567000000000004</v>
      </c>
      <c r="I3" s="1">
        <v>131</v>
      </c>
      <c r="M3" s="1">
        <v>131</v>
      </c>
      <c r="Q3" s="1">
        <v>131</v>
      </c>
      <c r="R3">
        <v>2.8540000000000001</v>
      </c>
      <c r="S3">
        <v>65.339399999999998</v>
      </c>
      <c r="U3" s="1">
        <v>131</v>
      </c>
      <c r="Y3" s="1">
        <v>131</v>
      </c>
      <c r="Z3">
        <v>7.2609000000000004</v>
      </c>
      <c r="AA3">
        <v>68.955600000000004</v>
      </c>
      <c r="AC3" s="1">
        <v>131</v>
      </c>
      <c r="AD3">
        <v>8.0350999999999999</v>
      </c>
      <c r="AE3">
        <v>64.650000000000006</v>
      </c>
    </row>
    <row r="4" spans="1:31" x14ac:dyDescent="0.25">
      <c r="A4" s="1">
        <v>0.1</v>
      </c>
      <c r="E4" s="1">
        <v>0.1</v>
      </c>
      <c r="F4">
        <v>3.214</v>
      </c>
      <c r="G4">
        <v>3.8431000000000002</v>
      </c>
      <c r="I4" s="1">
        <v>0.1</v>
      </c>
      <c r="M4" s="1">
        <v>0.1</v>
      </c>
      <c r="Q4" s="1">
        <v>0.1</v>
      </c>
      <c r="R4">
        <v>2.3942000000000001</v>
      </c>
      <c r="S4">
        <v>57.698</v>
      </c>
      <c r="U4" s="1">
        <v>0.1</v>
      </c>
      <c r="Y4" s="1">
        <v>0.1</v>
      </c>
      <c r="Z4">
        <v>3.7948</v>
      </c>
      <c r="AA4">
        <v>54.959499999999998</v>
      </c>
      <c r="AC4" s="1">
        <v>0.1</v>
      </c>
      <c r="AD4">
        <v>7.31</v>
      </c>
      <c r="AE4">
        <v>102.58799999999999</v>
      </c>
    </row>
    <row r="5" spans="1:31" x14ac:dyDescent="0.25">
      <c r="A5" s="1">
        <v>0.2</v>
      </c>
      <c r="E5" s="1">
        <v>0.2</v>
      </c>
      <c r="F5">
        <v>2.2597999999999998</v>
      </c>
      <c r="G5">
        <v>4.0670999999999999</v>
      </c>
      <c r="I5" s="1">
        <v>0.2</v>
      </c>
      <c r="M5" s="1">
        <v>0.2</v>
      </c>
      <c r="Q5" s="1">
        <v>0.2</v>
      </c>
      <c r="R5">
        <v>2.4916</v>
      </c>
      <c r="S5">
        <v>44.418199999999999</v>
      </c>
      <c r="U5" s="1">
        <v>0.2</v>
      </c>
      <c r="Y5" s="1">
        <v>0.2</v>
      </c>
      <c r="AA5">
        <v>50.305900000000001</v>
      </c>
      <c r="AC5" s="1">
        <v>0.2</v>
      </c>
      <c r="AD5">
        <v>2.9853999999999998</v>
      </c>
      <c r="AE5">
        <v>87.214399999999998</v>
      </c>
    </row>
    <row r="6" spans="1:31" x14ac:dyDescent="0.25">
      <c r="A6" s="1">
        <v>0.3</v>
      </c>
      <c r="E6" s="1">
        <v>0.3</v>
      </c>
      <c r="F6">
        <v>3.6038999999999999</v>
      </c>
      <c r="G6">
        <v>4.1512000000000002</v>
      </c>
      <c r="I6" s="1">
        <v>0.3</v>
      </c>
      <c r="M6" s="1">
        <v>0.3</v>
      </c>
      <c r="Q6" s="1">
        <v>0.3</v>
      </c>
      <c r="R6">
        <v>2.4228999999999998</v>
      </c>
      <c r="S6">
        <v>49.213700000000003</v>
      </c>
      <c r="U6" s="1">
        <v>0.3</v>
      </c>
      <c r="Y6" s="1">
        <v>0.3</v>
      </c>
      <c r="Z6">
        <v>8.7868999999999993</v>
      </c>
      <c r="AA6">
        <v>49.173900000000003</v>
      </c>
      <c r="AC6" s="1">
        <v>0.3</v>
      </c>
      <c r="AD6">
        <v>3.8269000000000002</v>
      </c>
      <c r="AE6">
        <v>85.959900000000005</v>
      </c>
    </row>
    <row r="7" spans="1:31" x14ac:dyDescent="0.25">
      <c r="A7" s="1">
        <v>0.4</v>
      </c>
      <c r="E7" s="1">
        <v>0.4</v>
      </c>
      <c r="F7">
        <v>2.3984000000000001</v>
      </c>
      <c r="G7">
        <v>4.3242000000000003</v>
      </c>
      <c r="I7" s="1">
        <v>0.4</v>
      </c>
      <c r="M7" s="1">
        <v>0.4</v>
      </c>
      <c r="Q7" s="1">
        <v>0.4</v>
      </c>
      <c r="R7">
        <v>3.6545999999999998</v>
      </c>
      <c r="S7">
        <v>72.373500000000007</v>
      </c>
      <c r="U7" s="1">
        <v>0.4</v>
      </c>
      <c r="Y7" s="1">
        <v>0.4</v>
      </c>
      <c r="Z7">
        <v>3.6492</v>
      </c>
      <c r="AA7">
        <v>55.034300000000002</v>
      </c>
      <c r="AC7" s="1">
        <v>0.4</v>
      </c>
      <c r="AD7">
        <v>2.6663000000000001</v>
      </c>
      <c r="AE7">
        <v>118.994</v>
      </c>
    </row>
    <row r="8" spans="1:31" x14ac:dyDescent="0.25">
      <c r="A8" s="1">
        <v>0.5</v>
      </c>
      <c r="E8" s="1">
        <v>0.5</v>
      </c>
      <c r="F8">
        <v>2.3092999999999999</v>
      </c>
      <c r="G8">
        <v>7.5636000000000001</v>
      </c>
      <c r="I8" s="1">
        <v>0.5</v>
      </c>
      <c r="M8" s="1">
        <v>0.5</v>
      </c>
      <c r="Q8" s="1">
        <v>0.5</v>
      </c>
      <c r="R8">
        <v>2.8595999999999999</v>
      </c>
      <c r="S8">
        <v>94.502300000000005</v>
      </c>
      <c r="U8" s="1">
        <v>0.5</v>
      </c>
      <c r="Y8" s="1">
        <v>0.5</v>
      </c>
      <c r="Z8">
        <v>2.9195000000000002</v>
      </c>
      <c r="AA8">
        <v>57.118600000000001</v>
      </c>
      <c r="AC8" s="1">
        <v>0.5</v>
      </c>
      <c r="AD8">
        <v>2.7265999999999999</v>
      </c>
      <c r="AE8">
        <v>114.5761</v>
      </c>
    </row>
    <row r="9" spans="1:31" x14ac:dyDescent="0.25">
      <c r="A9" s="1">
        <v>0.6</v>
      </c>
      <c r="E9" s="1">
        <v>0.6</v>
      </c>
      <c r="F9">
        <v>3.7542</v>
      </c>
      <c r="G9">
        <v>6.5968999999999998</v>
      </c>
      <c r="I9" s="1">
        <v>0.6</v>
      </c>
      <c r="M9" s="1">
        <v>0.6</v>
      </c>
      <c r="Q9" s="1">
        <v>0.6</v>
      </c>
      <c r="R9">
        <v>3.3292000000000002</v>
      </c>
      <c r="S9">
        <v>75.533100000000005</v>
      </c>
      <c r="U9" s="1">
        <v>0.6</v>
      </c>
      <c r="Y9" s="1">
        <v>0.6</v>
      </c>
      <c r="Z9">
        <v>3.4958999999999998</v>
      </c>
      <c r="AA9">
        <v>52.0886</v>
      </c>
      <c r="AC9" s="1">
        <v>0.6</v>
      </c>
      <c r="AD9">
        <v>2.6067</v>
      </c>
      <c r="AE9">
        <v>57.160499999999999</v>
      </c>
    </row>
    <row r="10" spans="1:31" x14ac:dyDescent="0.25">
      <c r="A10" s="1">
        <v>0.7</v>
      </c>
      <c r="E10" s="1">
        <v>0.7</v>
      </c>
      <c r="F10">
        <v>2.7787999999999999</v>
      </c>
      <c r="G10">
        <v>6.3239999999999998</v>
      </c>
      <c r="I10" s="1">
        <v>0.7</v>
      </c>
      <c r="M10" s="1">
        <v>0.7</v>
      </c>
      <c r="Q10" s="1">
        <v>0.7</v>
      </c>
      <c r="R10">
        <v>2.8656999999999999</v>
      </c>
      <c r="S10">
        <v>81.4268</v>
      </c>
      <c r="U10" s="1">
        <v>0.7</v>
      </c>
      <c r="Y10" s="1">
        <v>0.7</v>
      </c>
      <c r="Z10">
        <v>4.5406000000000004</v>
      </c>
      <c r="AA10">
        <v>44.113399999999999</v>
      </c>
      <c r="AC10" s="1">
        <v>0.7</v>
      </c>
      <c r="AD10">
        <v>3.4603999999999999</v>
      </c>
      <c r="AE10">
        <v>68.225899999999996</v>
      </c>
    </row>
    <row r="11" spans="1:31" x14ac:dyDescent="0.25">
      <c r="A11" s="1">
        <v>0.8</v>
      </c>
      <c r="E11" s="1">
        <v>0.8</v>
      </c>
      <c r="F11">
        <v>3.3822000000000001</v>
      </c>
      <c r="G11">
        <v>7.3784999999999998</v>
      </c>
      <c r="I11" s="1">
        <v>0.8</v>
      </c>
      <c r="M11" s="1">
        <v>0.8</v>
      </c>
      <c r="Q11" s="1">
        <v>0.8</v>
      </c>
      <c r="R11">
        <v>2.3730000000000002</v>
      </c>
      <c r="S11">
        <v>66.4041</v>
      </c>
      <c r="U11" s="1">
        <v>0.8</v>
      </c>
      <c r="Y11" s="1">
        <v>0.8</v>
      </c>
      <c r="Z11">
        <v>3.0506000000000002</v>
      </c>
      <c r="AA11">
        <v>41.341000000000001</v>
      </c>
      <c r="AC11" s="1">
        <v>0.8</v>
      </c>
      <c r="AD11">
        <v>8.0588999999999995</v>
      </c>
      <c r="AE11">
        <v>79.406499999999994</v>
      </c>
    </row>
    <row r="12" spans="1:31" x14ac:dyDescent="0.25">
      <c r="A12" s="1">
        <v>0.9</v>
      </c>
      <c r="E12" s="1">
        <v>0.9</v>
      </c>
      <c r="F12">
        <v>7.4164000000000003</v>
      </c>
      <c r="G12">
        <v>8.3135999999999992</v>
      </c>
      <c r="I12" s="1">
        <v>0.9</v>
      </c>
      <c r="M12" s="1">
        <v>0.9</v>
      </c>
      <c r="Q12" s="1">
        <v>0.9</v>
      </c>
      <c r="R12">
        <v>2.9775999999999998</v>
      </c>
      <c r="S12">
        <v>85.931399999999996</v>
      </c>
      <c r="U12" s="1">
        <v>0.9</v>
      </c>
      <c r="Y12" s="1">
        <v>0.9</v>
      </c>
      <c r="Z12">
        <v>2.4127999999999998</v>
      </c>
      <c r="AA12">
        <v>40.579000000000001</v>
      </c>
      <c r="AC12" s="1">
        <v>0.9</v>
      </c>
      <c r="AD12">
        <v>5.7146999999999997</v>
      </c>
      <c r="AE12">
        <v>43.868299999999998</v>
      </c>
    </row>
    <row r="13" spans="1:31" x14ac:dyDescent="0.25">
      <c r="A13" s="1">
        <v>1</v>
      </c>
      <c r="E13" s="1">
        <v>1</v>
      </c>
      <c r="G13">
        <v>9.9387000000000008</v>
      </c>
      <c r="I13" s="1">
        <v>1</v>
      </c>
      <c r="M13" s="1">
        <v>1</v>
      </c>
      <c r="Q13" s="1">
        <v>1</v>
      </c>
      <c r="R13">
        <v>2.6099000000000001</v>
      </c>
      <c r="S13">
        <v>83.176500000000004</v>
      </c>
      <c r="U13" s="1">
        <v>1</v>
      </c>
      <c r="Y13" s="1">
        <v>1</v>
      </c>
      <c r="Z13">
        <v>2.5571000000000002</v>
      </c>
      <c r="AC13" s="1">
        <v>1</v>
      </c>
      <c r="AD13">
        <v>3.9866999999999999</v>
      </c>
      <c r="AE13">
        <v>67.422499999999999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3.4574444444444445</v>
      </c>
      <c r="G15">
        <f>AVERAGE(G4:G13)</f>
        <v>6.2500900000000001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2.7978300000000003</v>
      </c>
      <c r="S15">
        <f>AVERAGE(S4:S13)</f>
        <v>71.067759999999993</v>
      </c>
      <c r="V15" t="e">
        <f>AVERAGE(V4:V13)</f>
        <v>#DIV/0!</v>
      </c>
      <c r="W15" t="e">
        <f>AVERAGE(W4:W13)</f>
        <v>#DIV/0!</v>
      </c>
      <c r="Z15">
        <f>AVERAGE(Z4:Z13)</f>
        <v>3.9119333333333324</v>
      </c>
      <c r="AA15">
        <f>AVERAGE(AA4:AA13)</f>
        <v>49.412688888888887</v>
      </c>
      <c r="AD15">
        <f>AVERAGE(AD4:AD13)</f>
        <v>4.3342599999999996</v>
      </c>
      <c r="AE15">
        <f>AVERAGE(AE4:AE13)</f>
        <v>82.541609999999991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1.5883360161747189</v>
      </c>
      <c r="G16">
        <f>STDEV(G4:G13)</f>
        <v>2.0992515197617982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0.43078903589163509</v>
      </c>
      <c r="S16">
        <f>STDEV(S4:S13)</f>
        <v>16.445128171400121</v>
      </c>
      <c r="V16" t="e">
        <f>STDEV(V4:V13)</f>
        <v>#DIV/0!</v>
      </c>
      <c r="W16" t="e">
        <f>STDEV(W4:W13)</f>
        <v>#DIV/0!</v>
      </c>
      <c r="Z16">
        <f>STDEV(Z4:Z13)</f>
        <v>1.943776854476873</v>
      </c>
      <c r="AA16">
        <f>STDEV(AA4:AA13)</f>
        <v>6.1342758452901949</v>
      </c>
      <c r="AD16">
        <f>STDEV(AD4:AD13)</f>
        <v>1.9984988195031688</v>
      </c>
      <c r="AE16">
        <f>STDEV(AE4:AE13)</f>
        <v>24.434821048634252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3.1766720323494377</v>
      </c>
      <c r="G17">
        <f>2*G16</f>
        <v>4.1985030395235965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0.86157807178327017</v>
      </c>
      <c r="S17">
        <f>2*S16</f>
        <v>32.890256342800242</v>
      </c>
      <c r="V17" t="e">
        <f>2*V16</f>
        <v>#DIV/0!</v>
      </c>
      <c r="W17" t="e">
        <f>2*W16</f>
        <v>#DIV/0!</v>
      </c>
      <c r="Z17">
        <f>2*Z16</f>
        <v>3.887553708953746</v>
      </c>
      <c r="AA17">
        <f>2*AA16</f>
        <v>12.26855169058039</v>
      </c>
      <c r="AD17">
        <f>2*AD16</f>
        <v>3.9969976390063375</v>
      </c>
      <c r="AE17">
        <f>2*AE16</f>
        <v>48.869642097268503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6.6341164767938823</v>
      </c>
      <c r="G18">
        <f>G15+G17</f>
        <v>10.448593039523598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3.6594080717832704</v>
      </c>
      <c r="S18">
        <f>S15+S17</f>
        <v>103.95801634280024</v>
      </c>
      <c r="V18" t="e">
        <f>V15+V17</f>
        <v>#DIV/0!</v>
      </c>
      <c r="W18" t="e">
        <f>W15+W17</f>
        <v>#DIV/0!</v>
      </c>
      <c r="Z18">
        <f>Z15+Z17</f>
        <v>7.7994870422870779</v>
      </c>
      <c r="AA18">
        <f>AA15+AA17</f>
        <v>61.681240579469275</v>
      </c>
      <c r="AD18">
        <f>AD15+AD17</f>
        <v>8.3312576390063366</v>
      </c>
      <c r="AE18">
        <f>AE15+AE17</f>
        <v>131.41125209726849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5.2336</v>
      </c>
      <c r="K26">
        <f t="shared" ref="K26:K36" si="1">AVERAGE(C3,G3,K3,O3,S3,W3,AA3,AE3)</f>
        <v>50.800424999999997</v>
      </c>
      <c r="N26">
        <f>J27-J26</f>
        <v>-1.0553499999999998</v>
      </c>
      <c r="O26">
        <f>K27-K26</f>
        <v>3.9717249999999993</v>
      </c>
      <c r="P26" s="1">
        <v>0.1</v>
      </c>
      <c r="Q26">
        <f>N26/J26*100</f>
        <v>-20.164896056251909</v>
      </c>
      <c r="R26">
        <f>O26/K26*100</f>
        <v>7.8182908902829054</v>
      </c>
      <c r="U26">
        <f>J26</f>
        <v>5.2336</v>
      </c>
      <c r="V26">
        <f>K26</f>
        <v>50.800424999999997</v>
      </c>
      <c r="W26">
        <f>Q26</f>
        <v>-20.164896056251909</v>
      </c>
      <c r="X26">
        <f>Q27</f>
        <v>-50.723530011209618</v>
      </c>
      <c r="Y26">
        <f>Q28</f>
        <v>-10.957084989299913</v>
      </c>
      <c r="Z26">
        <f>Q29</f>
        <v>-40.917819474166926</v>
      </c>
      <c r="AA26">
        <f>Q30</f>
        <v>-48.338619688168762</v>
      </c>
      <c r="AB26">
        <f>Q31</f>
        <v>-37.012763680831554</v>
      </c>
      <c r="AC26">
        <f>Q32</f>
        <v>-34.817811831244263</v>
      </c>
      <c r="AD26">
        <f>Q33</f>
        <v>-19.440251452155309</v>
      </c>
      <c r="AE26">
        <f>Q34</f>
        <v>-11.526005044328953</v>
      </c>
      <c r="AF26">
        <f>Q35</f>
        <v>-41.699149087944562</v>
      </c>
      <c r="AG26">
        <f>R26</f>
        <v>7.8182908902829054</v>
      </c>
      <c r="AH26">
        <f>R27</f>
        <v>-8.4625768386780091</v>
      </c>
      <c r="AI26">
        <f>R28</f>
        <v>-7.2356678118342401</v>
      </c>
      <c r="AJ26">
        <f>R29</f>
        <v>23.387747248177572</v>
      </c>
      <c r="AK26">
        <f>R30</f>
        <v>34.723577607864513</v>
      </c>
      <c r="AL26">
        <f>R31</f>
        <v>-5.8181599858662576</v>
      </c>
      <c r="AM26">
        <f>R32</f>
        <v>-1.5312864016393612</v>
      </c>
      <c r="AN26">
        <f>R33</f>
        <v>-4.2674839826635234</v>
      </c>
      <c r="AO26">
        <f>R34</f>
        <v>-12.061611689272285</v>
      </c>
      <c r="AP26">
        <f>R35</f>
        <v>5.3388168832577039</v>
      </c>
    </row>
    <row r="27" spans="1:42" x14ac:dyDescent="0.25">
      <c r="I27" s="1">
        <v>0.1</v>
      </c>
      <c r="J27">
        <f t="shared" si="0"/>
        <v>4.1782500000000002</v>
      </c>
      <c r="K27">
        <f t="shared" si="1"/>
        <v>54.772149999999996</v>
      </c>
      <c r="N27">
        <f>J28-J26</f>
        <v>-2.6546666666666665</v>
      </c>
      <c r="O27">
        <f>K28-K26</f>
        <v>-4.2990249999999932</v>
      </c>
      <c r="P27" s="1">
        <v>0.2</v>
      </c>
      <c r="Q27">
        <f>N27/J26*100</f>
        <v>-50.723530011209618</v>
      </c>
      <c r="R27">
        <f>O27/K26*100</f>
        <v>-8.4625768386780091</v>
      </c>
    </row>
    <row r="28" spans="1:42" x14ac:dyDescent="0.25">
      <c r="I28" s="1">
        <v>0.2</v>
      </c>
      <c r="J28">
        <f t="shared" si="0"/>
        <v>2.5789333333333335</v>
      </c>
      <c r="K28">
        <f t="shared" si="1"/>
        <v>46.501400000000004</v>
      </c>
      <c r="N28">
        <f>J29-J26</f>
        <v>-0.57345000000000024</v>
      </c>
      <c r="O28">
        <f>K29-K26</f>
        <v>-3.6757499999999936</v>
      </c>
      <c r="P28" s="1">
        <v>0.3</v>
      </c>
      <c r="Q28">
        <f>N28/J26*100</f>
        <v>-10.957084989299913</v>
      </c>
      <c r="R28">
        <f>O28/K26*100</f>
        <v>-7.2356678118342401</v>
      </c>
    </row>
    <row r="29" spans="1:42" x14ac:dyDescent="0.25">
      <c r="I29" s="1">
        <v>0.3</v>
      </c>
      <c r="J29">
        <f t="shared" si="0"/>
        <v>4.6601499999999998</v>
      </c>
      <c r="K29">
        <f t="shared" si="1"/>
        <v>47.124675000000003</v>
      </c>
      <c r="N29">
        <f>J30-J26</f>
        <v>-2.1414750000000002</v>
      </c>
      <c r="O29">
        <f>K30-K26</f>
        <v>11.88107500000001</v>
      </c>
      <c r="P29" s="1">
        <v>0.4</v>
      </c>
      <c r="Q29">
        <f>N29/J26*100</f>
        <v>-40.917819474166926</v>
      </c>
      <c r="R29">
        <f>O29/K26*100</f>
        <v>23.387747248177572</v>
      </c>
    </row>
    <row r="30" spans="1:42" x14ac:dyDescent="0.25">
      <c r="I30" s="1">
        <v>0.4</v>
      </c>
      <c r="J30">
        <f t="shared" si="0"/>
        <v>3.0921249999999998</v>
      </c>
      <c r="K30">
        <f t="shared" si="1"/>
        <v>62.681500000000007</v>
      </c>
      <c r="N30">
        <f>J31-J26</f>
        <v>-2.5298500000000002</v>
      </c>
      <c r="O30">
        <f>K31-K26</f>
        <v>17.639725000000006</v>
      </c>
      <c r="P30" s="1">
        <v>0.5</v>
      </c>
      <c r="Q30">
        <f>N30/J26*100</f>
        <v>-48.338619688168762</v>
      </c>
      <c r="R30">
        <f>O30/K26*100</f>
        <v>34.723577607864513</v>
      </c>
    </row>
    <row r="31" spans="1:42" x14ac:dyDescent="0.25">
      <c r="I31" s="1">
        <v>0.5</v>
      </c>
      <c r="J31">
        <f t="shared" si="0"/>
        <v>2.7037499999999999</v>
      </c>
      <c r="K31">
        <f t="shared" si="1"/>
        <v>68.440150000000003</v>
      </c>
      <c r="N31">
        <f>J32-J26</f>
        <v>-1.9371</v>
      </c>
      <c r="O31">
        <f>K32-K26</f>
        <v>-2.9556499999999986</v>
      </c>
      <c r="P31" s="1">
        <v>0.6</v>
      </c>
      <c r="Q31">
        <f>N31/J26*100</f>
        <v>-37.012763680831554</v>
      </c>
      <c r="R31">
        <f>O31/K26*100</f>
        <v>-5.8181599858662576</v>
      </c>
    </row>
    <row r="32" spans="1:42" x14ac:dyDescent="0.25">
      <c r="I32" s="1">
        <v>0.6</v>
      </c>
      <c r="J32">
        <f t="shared" si="0"/>
        <v>3.2965</v>
      </c>
      <c r="K32">
        <f t="shared" si="1"/>
        <v>47.844774999999998</v>
      </c>
      <c r="N32">
        <f>J33-J26</f>
        <v>-1.822225</v>
      </c>
      <c r="O32">
        <f>K33-K26</f>
        <v>-0.77790000000000248</v>
      </c>
      <c r="P32" s="1">
        <v>0.7</v>
      </c>
      <c r="Q32">
        <f>N32/J26*100</f>
        <v>-34.817811831244263</v>
      </c>
      <c r="R32">
        <f>O32/K26*100</f>
        <v>-1.5312864016393612</v>
      </c>
    </row>
    <row r="33" spans="1:18" x14ac:dyDescent="0.25">
      <c r="I33" s="1">
        <v>0.7</v>
      </c>
      <c r="J33">
        <f t="shared" si="0"/>
        <v>3.411375</v>
      </c>
      <c r="K33">
        <f t="shared" si="1"/>
        <v>50.022524999999995</v>
      </c>
      <c r="N33">
        <f>J34-J26</f>
        <v>-1.0174250000000002</v>
      </c>
      <c r="O33">
        <f>K34-K26</f>
        <v>-2.1678999999999959</v>
      </c>
      <c r="P33" s="1">
        <v>0.8</v>
      </c>
      <c r="Q33">
        <f>N33/J26*100</f>
        <v>-19.440251452155309</v>
      </c>
      <c r="R33">
        <f>O33/K26*100</f>
        <v>-4.2674839826635234</v>
      </c>
    </row>
    <row r="34" spans="1:18" x14ac:dyDescent="0.25">
      <c r="I34" s="1">
        <v>0.8</v>
      </c>
      <c r="J34">
        <f t="shared" si="0"/>
        <v>4.2161749999999998</v>
      </c>
      <c r="K34">
        <f t="shared" si="1"/>
        <v>48.632525000000001</v>
      </c>
      <c r="N34">
        <f>J35-J26</f>
        <v>-0.60322500000000012</v>
      </c>
      <c r="O34">
        <f>K35-K26</f>
        <v>-6.1273499999999999</v>
      </c>
      <c r="P34" s="1">
        <v>0.9</v>
      </c>
      <c r="Q34">
        <f>N34/J26*100</f>
        <v>-11.526005044328953</v>
      </c>
      <c r="R34">
        <f>O34/K26*100</f>
        <v>-12.061611689272285</v>
      </c>
    </row>
    <row r="35" spans="1:18" x14ac:dyDescent="0.25">
      <c r="I35" s="1">
        <v>0.9</v>
      </c>
      <c r="J35">
        <f t="shared" si="0"/>
        <v>4.6303749999999999</v>
      </c>
      <c r="K35">
        <f t="shared" si="1"/>
        <v>44.673074999999997</v>
      </c>
      <c r="N35">
        <f>J36-J26</f>
        <v>-2.1823666666666663</v>
      </c>
      <c r="O35">
        <f>K36-K26</f>
        <v>2.7121416666666676</v>
      </c>
      <c r="P35" s="1">
        <v>1</v>
      </c>
      <c r="Q35">
        <f>N35/J26*100</f>
        <v>-41.699149087944562</v>
      </c>
      <c r="R35">
        <f>O35/K26*100</f>
        <v>5.3388168832577039</v>
      </c>
    </row>
    <row r="36" spans="1:18" x14ac:dyDescent="0.25">
      <c r="I36" s="1">
        <v>1</v>
      </c>
      <c r="J36">
        <f t="shared" si="0"/>
        <v>3.0512333333333337</v>
      </c>
      <c r="K36">
        <f t="shared" si="1"/>
        <v>53.512566666666665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2.7844000000000002</v>
      </c>
      <c r="C42">
        <f>G3</f>
        <v>4.2567000000000004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2.8540000000000001</v>
      </c>
      <c r="C45">
        <f>S3</f>
        <v>65.339399999999998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7.2609000000000004</v>
      </c>
      <c r="C47">
        <f>AA3</f>
        <v>68.955600000000004</v>
      </c>
    </row>
    <row r="48" spans="1:18" x14ac:dyDescent="0.25">
      <c r="A48" s="1">
        <v>8</v>
      </c>
      <c r="B48">
        <f>AD3</f>
        <v>8.0350999999999999</v>
      </c>
      <c r="C48">
        <f>AE3</f>
        <v>64.650000000000006</v>
      </c>
    </row>
    <row r="50" spans="1:3" x14ac:dyDescent="0.25">
      <c r="A50" t="s">
        <v>19</v>
      </c>
      <c r="B50">
        <f>AVERAGE(B41:B48)</f>
        <v>2.6168</v>
      </c>
      <c r="C50">
        <f>AVERAGE(C41:C48)</f>
        <v>25.400212499999999</v>
      </c>
    </row>
    <row r="51" spans="1:3" x14ac:dyDescent="0.25">
      <c r="A51" t="s">
        <v>8</v>
      </c>
      <c r="B51">
        <f>STDEV(B41:B48)</f>
        <v>3.3466521066368915</v>
      </c>
      <c r="C51">
        <f>STDEV(C41:C48)</f>
        <v>33.933732896945635</v>
      </c>
    </row>
    <row r="52" spans="1:3" x14ac:dyDescent="0.25">
      <c r="A52" t="s">
        <v>20</v>
      </c>
      <c r="B52">
        <f>1.5*B51</f>
        <v>5.019978159955337</v>
      </c>
      <c r="C52">
        <f>1.5*C51</f>
        <v>50.900599345418456</v>
      </c>
    </row>
    <row r="53" spans="1:3" x14ac:dyDescent="0.25">
      <c r="A53" t="s">
        <v>9</v>
      </c>
      <c r="B53">
        <f>2*B51</f>
        <v>6.693304213273783</v>
      </c>
      <c r="C53">
        <f>2*C51</f>
        <v>67.86746579389127</v>
      </c>
    </row>
    <row r="54" spans="1:3" x14ac:dyDescent="0.25">
      <c r="A54" t="s">
        <v>21</v>
      </c>
      <c r="B54">
        <f>B50+B52</f>
        <v>7.6367781599553375</v>
      </c>
      <c r="C54">
        <f>C50+C52</f>
        <v>76.300811845418451</v>
      </c>
    </row>
    <row r="55" spans="1:3" x14ac:dyDescent="0.25">
      <c r="A55" t="s">
        <v>10</v>
      </c>
      <c r="B55">
        <f>B50+B53</f>
        <v>9.3101042132737835</v>
      </c>
      <c r="C55">
        <f>C50+C53</f>
        <v>93.267678293891265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2015-03-19T01:29:37Z</dcterms:created>
  <dcterms:modified xsi:type="dcterms:W3CDTF">2015-04-20T02:52:19Z</dcterms:modified>
</cp:coreProperties>
</file>