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D15" i="1"/>
  <c r="AA17" i="1"/>
  <c r="AA16" i="1"/>
  <c r="Z16" i="1"/>
  <c r="Z17" i="1" s="1"/>
  <c r="AA15" i="1"/>
  <c r="AA18" i="1" s="1"/>
  <c r="Z15" i="1"/>
  <c r="W16" i="1"/>
  <c r="W17" i="1" s="1"/>
  <c r="V16" i="1"/>
  <c r="V17" i="1" s="1"/>
  <c r="W15" i="1"/>
  <c r="V15" i="1"/>
  <c r="S16" i="1"/>
  <c r="S17" i="1" s="1"/>
  <c r="R16" i="1"/>
  <c r="R17" i="1" s="1"/>
  <c r="S15" i="1"/>
  <c r="R15" i="1"/>
  <c r="O17" i="1"/>
  <c r="O16" i="1"/>
  <c r="N16" i="1"/>
  <c r="N17" i="1" s="1"/>
  <c r="O15" i="1"/>
  <c r="O18" i="1" s="1"/>
  <c r="N15" i="1"/>
  <c r="N18" i="1" s="1"/>
  <c r="K16" i="1"/>
  <c r="K17" i="1" s="1"/>
  <c r="J16" i="1"/>
  <c r="J17" i="1" s="1"/>
  <c r="K15" i="1"/>
  <c r="J15" i="1"/>
  <c r="J18" i="1" s="1"/>
  <c r="G16" i="1"/>
  <c r="G17" i="1" s="1"/>
  <c r="F16" i="1"/>
  <c r="F17" i="1" s="1"/>
  <c r="G15" i="1"/>
  <c r="F15" i="1"/>
  <c r="F18" i="1" s="1"/>
  <c r="C16" i="1"/>
  <c r="C17" i="1" s="1"/>
  <c r="B16" i="1"/>
  <c r="B17" i="1" s="1"/>
  <c r="C15" i="1"/>
  <c r="B15" i="1"/>
  <c r="B18" i="1" s="1"/>
  <c r="O32" i="1" l="1"/>
  <c r="R32" i="1" s="1"/>
  <c r="AM26" i="1" s="1"/>
  <c r="B51" i="1"/>
  <c r="B52" i="1" s="1"/>
  <c r="S18" i="1"/>
  <c r="K18" i="1"/>
  <c r="O28" i="1"/>
  <c r="R28" i="1" s="1"/>
  <c r="AI26" i="1" s="1"/>
  <c r="B50" i="1"/>
  <c r="G18" i="1"/>
  <c r="V18" i="1"/>
  <c r="W18" i="1"/>
  <c r="O27" i="1"/>
  <c r="R27" i="1" s="1"/>
  <c r="AH26" i="1" s="1"/>
  <c r="O35" i="1"/>
  <c r="R35" i="1" s="1"/>
  <c r="AP26" i="1" s="1"/>
  <c r="AE18" i="1"/>
  <c r="N31" i="1"/>
  <c r="Q31" i="1" s="1"/>
  <c r="AB26" i="1" s="1"/>
  <c r="Z18" i="1"/>
  <c r="N32" i="1"/>
  <c r="Q32" i="1" s="1"/>
  <c r="AC26" i="1" s="1"/>
  <c r="C51" i="1"/>
  <c r="C52" i="1" s="1"/>
  <c r="N26" i="1"/>
  <c r="Q26" i="1" s="1"/>
  <c r="W26" i="1" s="1"/>
  <c r="N34" i="1"/>
  <c r="Q34" i="1" s="1"/>
  <c r="AE26" i="1" s="1"/>
  <c r="O30" i="1"/>
  <c r="R30" i="1" s="1"/>
  <c r="AK26" i="1" s="1"/>
  <c r="O26" i="1"/>
  <c r="R26" i="1" s="1"/>
  <c r="AG26" i="1" s="1"/>
  <c r="N27" i="1"/>
  <c r="Q27" i="1" s="1"/>
  <c r="X26" i="1" s="1"/>
  <c r="N35" i="1"/>
  <c r="Q35" i="1" s="1"/>
  <c r="AF26" i="1" s="1"/>
  <c r="O31" i="1"/>
  <c r="R31" i="1" s="1"/>
  <c r="AL26" i="1" s="1"/>
  <c r="O33" i="1"/>
  <c r="R33" i="1" s="1"/>
  <c r="AN26" i="1" s="1"/>
  <c r="O34" i="1"/>
  <c r="R34" i="1" s="1"/>
  <c r="AO26" i="1" s="1"/>
  <c r="C53" i="1"/>
  <c r="B53" i="1"/>
  <c r="C18" i="1"/>
  <c r="AD18" i="1"/>
  <c r="R18" i="1"/>
  <c r="O29" i="1"/>
  <c r="R29" i="1" s="1"/>
  <c r="AJ26" i="1" s="1"/>
  <c r="N33" i="1"/>
  <c r="Q33" i="1" s="1"/>
  <c r="AD26" i="1" s="1"/>
  <c r="N30" i="1"/>
  <c r="Q30" i="1" s="1"/>
  <c r="AA26" i="1" s="1"/>
  <c r="C50" i="1"/>
  <c r="B54" i="1" l="1"/>
  <c r="B55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<sst xmlns="http://schemas.openxmlformats.org/spreadsheetml/2006/main" count="48" uniqueCount="22">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</sst>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R3" sqref="R3:S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3.8773</v>
      </c>
      <c r="C3">
        <v>5.2037000000000004</v>
      </c>
      <c r="E3" s="1">
        <v>232</v>
      </c>
      <c r="F3">
        <v>18.0183</v>
      </c>
      <c r="G3">
        <v>13.745100000000001</v>
      </c>
      <c r="I3" s="1">
        <v>232</v>
      </c>
      <c r="M3" s="1">
        <v>232</v>
      </c>
      <c r="N3">
        <v>4.3491999999999997</v>
      </c>
      <c r="O3">
        <v>6.1582999999999997</v>
      </c>
      <c r="Q3" s="1">
        <v>232</v>
      </c>
      <c r="U3" s="1">
        <v>232</v>
      </c>
      <c r="V3">
        <v>5.4433999999999996</v>
      </c>
      <c r="W3">
        <v>3.7623000000000002</v>
      </c>
      <c r="Y3" s="1">
        <v>232</v>
      </c>
      <c r="AC3" s="1">
        <v>232</v>
      </c>
    </row>
    <row r="4" spans="1:31" x14ac:dyDescent="0.25">
      <c r="A4" s="1">
        <v>0.1</v>
      </c>
      <c r="B4">
        <v>3.1659000000000002</v>
      </c>
      <c r="C4">
        <v>3.9196</v>
      </c>
      <c r="E4" s="1">
        <v>0.1</v>
      </c>
      <c r="F4">
        <v>7.1375000000000002</v>
      </c>
      <c r="I4" s="1">
        <v>0.1</v>
      </c>
      <c r="M4" s="1">
        <v>0.1</v>
      </c>
      <c r="N4">
        <v>4.9257999999999997</v>
      </c>
      <c r="O4">
        <v>3.7722000000000002</v>
      </c>
      <c r="Q4" s="1">
        <v>0.1</v>
      </c>
      <c r="U4" s="1">
        <v>0.1</v>
      </c>
      <c r="V4">
        <v>5.6456999999999997</v>
      </c>
      <c r="W4">
        <v>4.1483999999999996</v>
      </c>
      <c r="Y4" s="1">
        <v>0.1</v>
      </c>
      <c r="AC4" s="1">
        <v>0.1</v>
      </c>
    </row>
    <row r="5" spans="1:31" x14ac:dyDescent="0.25">
      <c r="A5" s="1">
        <v>0.2</v>
      </c>
      <c r="B5">
        <v>2.7080000000000002</v>
      </c>
      <c r="C5">
        <v>3.8329</v>
      </c>
      <c r="E5" s="1">
        <v>0.2</v>
      </c>
      <c r="G5">
        <v>5.6237000000000004</v>
      </c>
      <c r="I5" s="1">
        <v>0.2</v>
      </c>
      <c r="M5" s="1">
        <v>0.2</v>
      </c>
      <c r="N5">
        <v>6.1372</v>
      </c>
      <c r="O5">
        <v>4.4047999999999998</v>
      </c>
      <c r="Q5" s="1">
        <v>0.2</v>
      </c>
      <c r="U5" s="1">
        <v>0.2</v>
      </c>
      <c r="Y5" s="1">
        <v>0.2</v>
      </c>
      <c r="AC5" s="1">
        <v>0.2</v>
      </c>
    </row>
    <row r="6" spans="1:31" x14ac:dyDescent="0.25">
      <c r="A6" s="1">
        <v>0.3</v>
      </c>
      <c r="B6">
        <v>3.4339</v>
      </c>
      <c r="C6">
        <v>4.3765999999999998</v>
      </c>
      <c r="E6" s="1">
        <v>0.3</v>
      </c>
      <c r="F6">
        <v>5.7317999999999998</v>
      </c>
      <c r="G6">
        <v>6.0366</v>
      </c>
      <c r="I6" s="1">
        <v>0.3</v>
      </c>
      <c r="M6" s="1">
        <v>0.3</v>
      </c>
      <c r="N6">
        <v>4.0102000000000002</v>
      </c>
      <c r="O6">
        <v>3.5728</v>
      </c>
      <c r="Q6" s="1">
        <v>0.3</v>
      </c>
      <c r="U6" s="1">
        <v>0.3</v>
      </c>
      <c r="V6">
        <v>11.3985</v>
      </c>
      <c r="W6">
        <v>4.4137000000000004</v>
      </c>
      <c r="Y6" s="1">
        <v>0.3</v>
      </c>
      <c r="AC6" s="1">
        <v>0.3</v>
      </c>
    </row>
    <row r="7" spans="1:31" x14ac:dyDescent="0.25">
      <c r="A7" s="1">
        <v>0.4</v>
      </c>
      <c r="B7">
        <v>3.2433999999999998</v>
      </c>
      <c r="C7">
        <v>4.6909999999999998</v>
      </c>
      <c r="E7" s="1">
        <v>0.4</v>
      </c>
      <c r="F7">
        <v>5.2178000000000004</v>
      </c>
      <c r="G7">
        <v>5.4608999999999996</v>
      </c>
      <c r="I7" s="1">
        <v>0.4</v>
      </c>
      <c r="M7" s="1">
        <v>0.4</v>
      </c>
      <c r="N7">
        <v>5.2187999999999999</v>
      </c>
      <c r="O7">
        <v>4.3326000000000002</v>
      </c>
      <c r="Q7" s="1">
        <v>0.4</v>
      </c>
      <c r="U7" s="1">
        <v>0.4</v>
      </c>
      <c r="V7">
        <v>5.1547999999999998</v>
      </c>
      <c r="W7">
        <v>3.6316000000000002</v>
      </c>
      <c r="Y7" s="1">
        <v>0.4</v>
      </c>
      <c r="AC7" s="1">
        <v>0.4</v>
      </c>
    </row>
    <row r="8" spans="1:31" x14ac:dyDescent="0.25">
      <c r="A8" s="1">
        <v>0.5</v>
      </c>
      <c r="B8">
        <v>3.16</v>
      </c>
      <c r="C8">
        <v>3.8012000000000001</v>
      </c>
      <c r="E8" s="1">
        <v>0.5</v>
      </c>
      <c r="F8">
        <v>5.1468999999999996</v>
      </c>
      <c r="G8">
        <v>5.2839999999999998</v>
      </c>
      <c r="I8" s="1">
        <v>0.5</v>
      </c>
      <c r="M8" s="1">
        <v>0.5</v>
      </c>
      <c r="N8">
        <v>3.9944999999999999</v>
      </c>
      <c r="O8">
        <v>4.4291999999999998</v>
      </c>
      <c r="Q8" s="1">
        <v>0.5</v>
      </c>
      <c r="U8" s="1">
        <v>0.5</v>
      </c>
      <c r="V8">
        <v>4.7523999999999997</v>
      </c>
      <c r="W8">
        <v>4.5214999999999996</v>
      </c>
      <c r="Y8" s="1">
        <v>0.5</v>
      </c>
      <c r="AC8" s="1">
        <v>0.5</v>
      </c>
    </row>
    <row r="9" spans="1:31" x14ac:dyDescent="0.25">
      <c r="A9" s="1">
        <v>0.6</v>
      </c>
      <c r="B9">
        <v>4.3964999999999996</v>
      </c>
      <c r="C9">
        <v>3.5022000000000002</v>
      </c>
      <c r="E9" s="1">
        <v>0.6</v>
      </c>
      <c r="F9">
        <v>4.3540000000000001</v>
      </c>
      <c r="G9">
        <v>4.4518000000000004</v>
      </c>
      <c r="I9" s="1">
        <v>0.6</v>
      </c>
      <c r="M9" s="1">
        <v>0.6</v>
      </c>
      <c r="N9">
        <v>4.0937000000000001</v>
      </c>
      <c r="O9">
        <v>5.0561999999999996</v>
      </c>
      <c r="Q9" s="1">
        <v>0.6</v>
      </c>
      <c r="U9" s="1">
        <v>0.6</v>
      </c>
      <c r="V9">
        <v>4.274</v>
      </c>
      <c r="W9">
        <v>3.6880000000000002</v>
      </c>
      <c r="Y9" s="1">
        <v>0.6</v>
      </c>
      <c r="AC9" s="1">
        <v>0.6</v>
      </c>
    </row>
    <row r="10" spans="1:31" x14ac:dyDescent="0.25">
      <c r="A10" s="1">
        <v>0.7</v>
      </c>
      <c r="B10">
        <v>4.2451999999999996</v>
      </c>
      <c r="C10">
        <v>3.8043</v>
      </c>
      <c r="E10" s="1">
        <v>0.7</v>
      </c>
      <c r="F10">
        <v>5.5418000000000003</v>
      </c>
      <c r="G10">
        <v>4.7831999999999999</v>
      </c>
      <c r="I10" s="1">
        <v>0.7</v>
      </c>
      <c r="M10" s="1">
        <v>0.7</v>
      </c>
      <c r="N10">
        <v>5.32</v>
      </c>
      <c r="O10">
        <v>4.0088999999999997</v>
      </c>
      <c r="Q10" s="1">
        <v>0.7</v>
      </c>
      <c r="U10" s="1">
        <v>0.7</v>
      </c>
      <c r="V10">
        <v>5.4097999999999997</v>
      </c>
      <c r="W10">
        <v>3.4068000000000001</v>
      </c>
      <c r="Y10" s="1">
        <v>0.7</v>
      </c>
      <c r="AC10" s="1">
        <v>0.7</v>
      </c>
    </row>
    <row r="11" spans="1:31" x14ac:dyDescent="0.25">
      <c r="A11" s="1">
        <v>0.8</v>
      </c>
      <c r="B11">
        <v>4.0561999999999996</v>
      </c>
      <c r="E11" s="1">
        <v>0.8</v>
      </c>
      <c r="F11">
        <v>4.4138999999999999</v>
      </c>
      <c r="G11">
        <v>4.0541999999999998</v>
      </c>
      <c r="I11" s="1">
        <v>0.8</v>
      </c>
      <c r="M11" s="1">
        <v>0.8</v>
      </c>
      <c r="N11">
        <v>4.5018000000000002</v>
      </c>
      <c r="O11">
        <v>3.8574999999999999</v>
      </c>
      <c r="Q11" s="1">
        <v>0.8</v>
      </c>
      <c r="U11" s="1">
        <v>0.8</v>
      </c>
      <c r="V11">
        <v>5.0953999999999997</v>
      </c>
      <c r="W11">
        <v>3.6720999999999999</v>
      </c>
      <c r="Y11" s="1">
        <v>0.8</v>
      </c>
      <c r="AC11" s="1">
        <v>0.8</v>
      </c>
    </row>
    <row r="12" spans="1:31" x14ac:dyDescent="0.25">
      <c r="A12" s="1">
        <v>0.9</v>
      </c>
      <c r="B12">
        <v>4.2099000000000002</v>
      </c>
      <c r="C12">
        <v>3.9691000000000001</v>
      </c>
      <c r="E12" s="1">
        <v>0.9</v>
      </c>
      <c r="F12">
        <v>4.6315999999999997</v>
      </c>
      <c r="G12">
        <v>4.4863</v>
      </c>
      <c r="I12" s="1">
        <v>0.9</v>
      </c>
      <c r="M12" s="1">
        <v>0.9</v>
      </c>
      <c r="N12">
        <v>5.3392999999999997</v>
      </c>
      <c r="O12">
        <v>3.3184</v>
      </c>
      <c r="Q12" s="1">
        <v>0.9</v>
      </c>
      <c r="U12" s="1">
        <v>0.9</v>
      </c>
      <c r="V12">
        <v>5.5780000000000003</v>
      </c>
      <c r="W12">
        <v>3.7223000000000002</v>
      </c>
      <c r="Y12" s="1">
        <v>0.9</v>
      </c>
      <c r="AC12" s="1">
        <v>0.9</v>
      </c>
    </row>
    <row r="13" spans="1:31" x14ac:dyDescent="0.25">
      <c r="A13" s="1">
        <v>1</v>
      </c>
      <c r="B13">
        <v>4.4976000000000003</v>
      </c>
      <c r="C13">
        <v>4.3468</v>
      </c>
      <c r="E13" s="1">
        <v>1</v>
      </c>
      <c r="F13">
        <v>5.6261999999999999</v>
      </c>
      <c r="G13">
        <v>4.8274999999999997</v>
      </c>
      <c r="I13" s="1">
        <v>1</v>
      </c>
      <c r="M13" s="1">
        <v>1</v>
      </c>
      <c r="N13">
        <v>5.8663999999999996</v>
      </c>
      <c r="O13">
        <v>3.4001999999999999</v>
      </c>
      <c r="Q13" s="1">
        <v>1</v>
      </c>
      <c r="U13" s="1">
        <v>1</v>
      </c>
      <c r="V13">
        <v>4.5698999999999996</v>
      </c>
      <c r="W13">
        <v>4.5042</v>
      </c>
      <c r="Y13" s="1">
        <v>1</v>
      </c>
      <c r="AC13" s="1">
        <v>1</v>
      </c>
    </row>
    <row r="15" spans="1:31" x14ac:dyDescent="0.25">
      <c r="A15" t="s">
        <v>7</v>
      </c>
      <c r="B15">
        <f>AVERAGE(B4:B13)</f>
        <v>3.7116599999999997</v>
      </c>
      <c r="C15">
        <f>AVERAGE(C4:C13)</f>
        <v>4.0270777777777784</v>
      </c>
      <c r="F15">
        <f>AVERAGE(F4:F13)</f>
        <v>5.3112777777777769</v>
      </c>
      <c r="G15">
        <f>AVERAGE(G4:G13)</f>
        <v>5.0009111111111118</v>
      </c>
      <c r="J15" t="e">
        <f>AVERAGE(J4:J13)</f>
        <v>#DIV/0!</v>
      </c>
      <c r="K15" t="e">
        <f>AVERAGE(K4:K13)</f>
        <v>#DIV/0!</v>
      </c>
      <c r="N15">
        <f>AVERAGE(N4:N13)</f>
        <v>4.9407700000000006</v>
      </c>
      <c r="O15">
        <f>AVERAGE(O4:O13)</f>
        <v>4.0152799999999997</v>
      </c>
      <c r="R15" t="e">
        <f>AVERAGE(R4:R13)</f>
        <v>#DIV/0!</v>
      </c>
      <c r="S15" t="e">
        <f>AVERAGE(S4:S13)</f>
        <v>#DIV/0!</v>
      </c>
      <c r="V15">
        <f>AVERAGE(V4:V13)</f>
        <v>5.7642777777777772</v>
      </c>
      <c r="W15">
        <f>AVERAGE(W4:W13)</f>
        <v>3.9676222222222228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0.63633128374037051</v>
      </c>
      <c r="C16">
        <f>STDEV(C4:C13)</f>
        <v>0.36978813115680764</v>
      </c>
      <c r="F16">
        <f>STDEV(F4:F13)</f>
        <v>0.8575860522096026</v>
      </c>
      <c r="G16">
        <f>STDEV(G4:G13)</f>
        <v>0.64151438496039026</v>
      </c>
      <c r="J16" t="e">
        <f>STDEV(J4:J13)</f>
        <v>#DIV/0!</v>
      </c>
      <c r="K16" t="e">
        <f>STDEV(K4:K13)</f>
        <v>#DIV/0!</v>
      </c>
      <c r="N16">
        <f>STDEV(N4:N13)</f>
        <v>0.77028217492033235</v>
      </c>
      <c r="O16">
        <f>STDEV(O4:O13)</f>
        <v>0.54273370142885879</v>
      </c>
      <c r="R16" t="e">
        <f>STDEV(R4:R13)</f>
        <v>#DIV/0!</v>
      </c>
      <c r="S16" t="e">
        <f>STDEV(S4:S13)</f>
        <v>#DIV/0!</v>
      </c>
      <c r="V16">
        <f>STDEV(V4:V13)</f>
        <v>2.1624378041794521</v>
      </c>
      <c r="W16">
        <f>STDEV(W4:W13)</f>
        <v>0.43004356691437506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1.272662567480741</v>
      </c>
      <c r="C17">
        <f>2*C16</f>
        <v>0.73957626231361528</v>
      </c>
      <c r="F17">
        <f>2*F16</f>
        <v>1.7151721044192052</v>
      </c>
      <c r="G17">
        <f>2*G16</f>
        <v>1.2830287699207805</v>
      </c>
      <c r="J17" t="e">
        <f>2*J16</f>
        <v>#DIV/0!</v>
      </c>
      <c r="K17" t="e">
        <f>2*K16</f>
        <v>#DIV/0!</v>
      </c>
      <c r="N17">
        <f>2*N16</f>
        <v>1.5405643498406647</v>
      </c>
      <c r="O17">
        <f>2*O16</f>
        <v>1.0854674028577176</v>
      </c>
      <c r="R17" t="e">
        <f>2*R16</f>
        <v>#DIV/0!</v>
      </c>
      <c r="S17" t="e">
        <f>2*S16</f>
        <v>#DIV/0!</v>
      </c>
      <c r="V17">
        <f>2*V16</f>
        <v>4.3248756083589042</v>
      </c>
      <c r="W17">
        <f>2*W16</f>
        <v>0.86008713382875013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4.9843225674807403</v>
      </c>
      <c r="C18">
        <f>C15+C17</f>
        <v>4.7666540400913942</v>
      </c>
      <c r="F18">
        <f>F15+F17</f>
        <v>7.0264498821969816</v>
      </c>
      <c r="G18">
        <f>G15+G17</f>
        <v>6.283939881031892</v>
      </c>
      <c r="J18" t="e">
        <f>J15+J17</f>
        <v>#DIV/0!</v>
      </c>
      <c r="K18" t="e">
        <f>K15+K17</f>
        <v>#DIV/0!</v>
      </c>
      <c r="N18">
        <f>N15+N17</f>
        <v>6.4813343498406653</v>
      </c>
      <c r="O18">
        <f>O15+O17</f>
        <v>5.1007474028577171</v>
      </c>
      <c r="R18" t="e">
        <f>R15+R17</f>
        <v>#DIV/0!</v>
      </c>
      <c r="S18" t="e">
        <f>S15+S17</f>
        <v>#DIV/0!</v>
      </c>
      <c r="V18">
        <f>V15+V17</f>
        <v>10.089153386136681</v>
      </c>
      <c r="W18">
        <f>W15+W17</f>
        <v>4.8277093560509732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7.9220500000000005</v>
      </c>
      <c r="K26">
        <f t="shared" ref="K26:K36" si="1">AVERAGE(C3,G3,K3,O3,S3,W3,AA3,AE3)</f>
        <v>7.2173500000000006</v>
      </c>
      <c r="N26">
        <f>J27-J26</f>
        <v>-2.7033250000000013</v>
      </c>
      <c r="O26">
        <f>K27-K26</f>
        <v>-3.2706166666666676</v>
      </c>
      <c r="P26" s="1">
        <v>0.1</v>
      </c>
      <c r="Q26">
        <f>N26/J26*100</f>
        <v>-34.12405879791217</v>
      </c>
      <c r="R26">
        <f>O26/K26*100</f>
        <v>-45.316032431109306</v>
      </c>
      <c r="U26">
        <f>J26</f>
        <v>7.9220500000000005</v>
      </c>
      <c r="V26">
        <f>K26</f>
        <v>7.2173500000000006</v>
      </c>
      <c r="W26">
        <f>Q26</f>
        <v>-34.12405879791217</v>
      </c>
      <c r="X26">
        <f>Q27</f>
        <v>-44.173540939529545</v>
      </c>
      <c r="Y26">
        <f>Q28</f>
        <v>-22.44936601006054</v>
      </c>
      <c r="Z26">
        <f>Q29</f>
        <v>-40.562101981179119</v>
      </c>
      <c r="AA26">
        <f>Q30</f>
        <v>-46.18249064320473</v>
      </c>
      <c r="AB26">
        <f>Q31</f>
        <v>-45.979260418704762</v>
      </c>
      <c r="AC26">
        <f>Q32</f>
        <v>-35.254132453089795</v>
      </c>
      <c r="AD26">
        <f>Q33</f>
        <v>-42.9841392063923</v>
      </c>
      <c r="AE26">
        <f>Q34</f>
        <v>-37.646190064440397</v>
      </c>
      <c r="AF26">
        <f>Q35</f>
        <v>-35.117488528853016</v>
      </c>
      <c r="AG26">
        <f>R26</f>
        <v>-45.316032431109306</v>
      </c>
      <c r="AH26">
        <f>R27</f>
        <v>-35.98111957066422</v>
      </c>
      <c r="AI26">
        <f>R28</f>
        <v>-36.265734653300726</v>
      </c>
      <c r="AJ26">
        <f>R29</f>
        <v>-37.248089672802351</v>
      </c>
      <c r="AK26">
        <f>R30</f>
        <v>-37.525892467456906</v>
      </c>
      <c r="AL26">
        <f>R31</f>
        <v>-42.159518382785933</v>
      </c>
      <c r="AM26">
        <f>R32</f>
        <v>-44.566911678109008</v>
      </c>
      <c r="AN26">
        <f>R33</f>
        <v>-46.500215914890283</v>
      </c>
      <c r="AO26">
        <f>R34</f>
        <v>-46.323442814883578</v>
      </c>
      <c r="AP26">
        <f>R35</f>
        <v>-40.841513852037117</v>
      </c>
    </row>
    <row r="27" spans="1:42" x14ac:dyDescent="0.25">
      <c r="I27" s="1">
        <v>0.1</v>
      </c>
      <c r="J27">
        <f t="shared" si="0"/>
        <v>5.2187249999999992</v>
      </c>
      <c r="K27">
        <f t="shared" si="1"/>
        <v>3.946733333333333</v>
      </c>
      <c r="N27">
        <f>J28-J26</f>
        <v>-3.4994500000000004</v>
      </c>
      <c r="O27">
        <f>K28-K26</f>
        <v>-2.5968833333333343</v>
      </c>
      <c r="P27" s="1">
        <v>0.2</v>
      </c>
      <c r="Q27">
        <f>N27/J26*100</f>
        <v>-44.173540939529545</v>
      </c>
      <c r="R27">
        <f>O27/K26*100</f>
        <v>-35.98111957066422</v>
      </c>
    </row>
    <row r="28" spans="1:42" x14ac:dyDescent="0.25">
      <c r="I28" s="1">
        <v>0.2</v>
      </c>
      <c r="J28">
        <f t="shared" si="0"/>
        <v>4.4226000000000001</v>
      </c>
      <c r="K28">
        <f t="shared" si="1"/>
        <v>4.6204666666666663</v>
      </c>
      <c r="N28">
        <f>J29-J26</f>
        <v>-1.7784500000000012</v>
      </c>
      <c r="O28">
        <f>K29-K26</f>
        <v>-2.6174249999999999</v>
      </c>
      <c r="P28" s="1">
        <v>0.3</v>
      </c>
      <c r="Q28">
        <f>N28/J26*100</f>
        <v>-22.44936601006054</v>
      </c>
      <c r="R28">
        <f>O28/K26*100</f>
        <v>-36.265734653300726</v>
      </c>
    </row>
    <row r="29" spans="1:42" x14ac:dyDescent="0.25">
      <c r="I29" s="1">
        <v>0.3</v>
      </c>
      <c r="J29">
        <f t="shared" si="0"/>
        <v>6.1435999999999993</v>
      </c>
      <c r="K29">
        <f t="shared" si="1"/>
        <v>4.5999250000000007</v>
      </c>
      <c r="N29">
        <f>J30-J26</f>
        <v>-3.2133500000000002</v>
      </c>
      <c r="O29">
        <f>K30-K26</f>
        <v>-2.6883250000000007</v>
      </c>
      <c r="P29" s="1">
        <v>0.4</v>
      </c>
      <c r="Q29">
        <f>N29/J26*100</f>
        <v>-40.562101981179119</v>
      </c>
      <c r="R29">
        <f>O29/K26*100</f>
        <v>-37.248089672802351</v>
      </c>
    </row>
    <row r="30" spans="1:42" x14ac:dyDescent="0.25">
      <c r="I30" s="1">
        <v>0.4</v>
      </c>
      <c r="J30">
        <f t="shared" si="0"/>
        <v>4.7087000000000003</v>
      </c>
      <c r="K30">
        <f t="shared" si="1"/>
        <v>4.5290249999999999</v>
      </c>
      <c r="N30">
        <f>J31-J26</f>
        <v>-3.6586000000000007</v>
      </c>
      <c r="O30">
        <f>K31-K26</f>
        <v>-2.7083750000000011</v>
      </c>
      <c r="P30" s="1">
        <v>0.5</v>
      </c>
      <c r="Q30">
        <f>N30/J26*100</f>
        <v>-46.18249064320473</v>
      </c>
      <c r="R30">
        <f>O30/K26*100</f>
        <v>-37.525892467456906</v>
      </c>
    </row>
    <row r="31" spans="1:42" x14ac:dyDescent="0.25">
      <c r="I31" s="1">
        <v>0.5</v>
      </c>
      <c r="J31">
        <f t="shared" si="0"/>
        <v>4.2634499999999997</v>
      </c>
      <c r="K31">
        <f t="shared" si="1"/>
        <v>4.5089749999999995</v>
      </c>
      <c r="N31">
        <f>J32-J26</f>
        <v>-3.642500000000001</v>
      </c>
      <c r="O31">
        <f>K32-K26</f>
        <v>-3.0428000000000006</v>
      </c>
      <c r="P31" s="1">
        <v>0.6</v>
      </c>
      <c r="Q31">
        <f>N31/J26*100</f>
        <v>-45.979260418704762</v>
      </c>
      <c r="R31">
        <f>O31/K26*100</f>
        <v>-42.159518382785933</v>
      </c>
    </row>
    <row r="32" spans="1:42" x14ac:dyDescent="0.25">
      <c r="I32" s="1">
        <v>0.6</v>
      </c>
      <c r="J32">
        <f t="shared" si="0"/>
        <v>4.2795499999999995</v>
      </c>
      <c r="K32">
        <f t="shared" si="1"/>
        <v>4.17455</v>
      </c>
      <c r="N32">
        <f>J33-J26</f>
        <v>-2.7928500000000005</v>
      </c>
      <c r="O32">
        <f>K33-K26</f>
        <v>-3.2165500000000007</v>
      </c>
      <c r="P32" s="1">
        <v>0.7</v>
      </c>
      <c r="Q32">
        <f>N32/J26*100</f>
        <v>-35.254132453089795</v>
      </c>
      <c r="R32">
        <f>O32/K26*100</f>
        <v>-44.566911678109008</v>
      </c>
    </row>
    <row r="33" spans="1:18" x14ac:dyDescent="0.25">
      <c r="I33" s="1">
        <v>0.7</v>
      </c>
      <c r="J33">
        <f t="shared" si="0"/>
        <v>5.1292</v>
      </c>
      <c r="K33">
        <f t="shared" si="1"/>
        <v>4.0007999999999999</v>
      </c>
      <c r="N33">
        <f>J34-J26</f>
        <v>-3.4052250000000015</v>
      </c>
      <c r="O33">
        <f>K34-K26</f>
        <v>-3.3560833333333338</v>
      </c>
      <c r="P33" s="1">
        <v>0.8</v>
      </c>
      <c r="Q33">
        <f>N33/J26*100</f>
        <v>-42.9841392063923</v>
      </c>
      <c r="R33">
        <f>O33/K26*100</f>
        <v>-46.500215914890283</v>
      </c>
    </row>
    <row r="34" spans="1:18" x14ac:dyDescent="0.25">
      <c r="I34" s="1">
        <v>0.8</v>
      </c>
      <c r="J34">
        <f t="shared" si="0"/>
        <v>4.516824999999999</v>
      </c>
      <c r="K34">
        <f t="shared" si="1"/>
        <v>3.8612666666666668</v>
      </c>
      <c r="N34">
        <f>J35-J26</f>
        <v>-2.9823500000000003</v>
      </c>
      <c r="O34">
        <f>K35-K26</f>
        <v>-3.3433250000000001</v>
      </c>
      <c r="P34" s="1">
        <v>0.9</v>
      </c>
      <c r="Q34">
        <f>N34/J26*100</f>
        <v>-37.646190064440397</v>
      </c>
      <c r="R34">
        <f>O34/K26*100</f>
        <v>-46.323442814883578</v>
      </c>
    </row>
    <row r="35" spans="1:18" x14ac:dyDescent="0.25">
      <c r="I35" s="1">
        <v>0.9</v>
      </c>
      <c r="J35">
        <f t="shared" si="0"/>
        <v>4.9397000000000002</v>
      </c>
      <c r="K35">
        <f t="shared" si="1"/>
        <v>3.8740250000000005</v>
      </c>
      <c r="N35">
        <f>J36-J26</f>
        <v>-2.7820250000000009</v>
      </c>
      <c r="O35">
        <f>K36-K26</f>
        <v>-2.9476750000000012</v>
      </c>
      <c r="P35" s="1">
        <v>1</v>
      </c>
      <c r="Q35">
        <f>N35/J26*100</f>
        <v>-35.117488528853016</v>
      </c>
      <c r="R35">
        <f>O35/K26*100</f>
        <v>-40.841513852037117</v>
      </c>
    </row>
    <row r="36" spans="1:18" x14ac:dyDescent="0.25">
      <c r="I36" s="1">
        <v>1</v>
      </c>
      <c r="J36">
        <f t="shared" si="0"/>
        <v>5.1400249999999996</v>
      </c>
      <c r="K36">
        <f t="shared" si="1"/>
        <v>4.2696749999999994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3.8773</v>
      </c>
      <c r="C41">
        <f>C3</f>
        <v>5.2037000000000004</v>
      </c>
    </row>
    <row r="42" spans="1:18" x14ac:dyDescent="0.25">
      <c r="A42" s="1">
        <v>2</v>
      </c>
      <c r="B42">
        <f>F3</f>
        <v>18.0183</v>
      </c>
      <c r="C42">
        <f>G3</f>
        <v>13.745100000000001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4.3491999999999997</v>
      </c>
      <c r="C44">
        <f>O3</f>
        <v>6.1582999999999997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5.4433999999999996</v>
      </c>
      <c r="C46">
        <f>W3</f>
        <v>3.7623000000000002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3.9610250000000002</v>
      </c>
      <c r="C50">
        <f>AVERAGE(C41:C48)</f>
        <v>3.6086750000000003</v>
      </c>
    </row>
    <row r="51" spans="1:3" x14ac:dyDescent="0.25">
      <c r="A51" t="s">
        <v>8</v>
      </c>
      <c r="B51">
        <f>STDEV(B41:B48)</f>
        <v>6.1263014008103971</v>
      </c>
      <c r="C51">
        <f>STDEV(C41:C48)</f>
        <v>4.8389128920066922</v>
      </c>
    </row>
    <row r="52" spans="1:3" x14ac:dyDescent="0.25">
      <c r="A52" t="s">
        <v>20</v>
      </c>
      <c r="B52">
        <f>1.5*B51</f>
        <v>9.1894521012155952</v>
      </c>
      <c r="C52">
        <f>1.5*C51</f>
        <v>7.2583693380100378</v>
      </c>
    </row>
    <row r="53" spans="1:3" x14ac:dyDescent="0.25">
      <c r="A53" t="s">
        <v>9</v>
      </c>
      <c r="B53">
        <f>2*B51</f>
        <v>12.252602801620794</v>
      </c>
      <c r="C53">
        <f>2*C51</f>
        <v>9.6778257840133843</v>
      </c>
    </row>
    <row r="54" spans="1:3" x14ac:dyDescent="0.25">
      <c r="A54" t="s">
        <v>21</v>
      </c>
      <c r="B54">
        <f>B50+B52</f>
        <v>13.150477101215596</v>
      </c>
      <c r="C54">
        <f>C50+C52</f>
        <v>10.867044338010038</v>
      </c>
    </row>
    <row r="55" spans="1:3" x14ac:dyDescent="0.25">
      <c r="A55" t="s">
        <v>10</v>
      </c>
      <c r="B55">
        <f>B50+B53</f>
        <v>16.213627801620795</v>
      </c>
      <c r="C55">
        <f>C50+C53</f>
        <v>13.286500784013384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2015-03-19T01:30:32Z</dcterms:created>
  <dcterms:modified xsi:type="dcterms:W3CDTF">2015-04-20T02:57:48Z</dcterms:modified>
</cp:coreProperties>
</file>