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6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0" i="1" s="1"/>
  <c r="B41" i="1"/>
  <c r="K36" i="1"/>
  <c r="K35" i="1"/>
  <c r="K34" i="1"/>
  <c r="K33" i="1"/>
  <c r="K32" i="1"/>
  <c r="K31" i="1"/>
  <c r="K30" i="1"/>
  <c r="K29" i="1"/>
  <c r="K28" i="1"/>
  <c r="K27" i="1"/>
  <c r="K26" i="1"/>
  <c r="J26" i="1"/>
  <c r="U26" i="1" s="1"/>
  <c r="J36" i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D18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V18" i="1" s="1"/>
  <c r="W15" i="1"/>
  <c r="V15" i="1"/>
  <c r="R17" i="1"/>
  <c r="R18" i="1" s="1"/>
  <c r="S16" i="1"/>
  <c r="S17" i="1" s="1"/>
  <c r="R16" i="1"/>
  <c r="S15" i="1"/>
  <c r="R15" i="1"/>
  <c r="N18" i="1"/>
  <c r="N17" i="1"/>
  <c r="O16" i="1"/>
  <c r="O17" i="1" s="1"/>
  <c r="N16" i="1"/>
  <c r="O15" i="1"/>
  <c r="O18" i="1" s="1"/>
  <c r="N15" i="1"/>
  <c r="K16" i="1"/>
  <c r="K17" i="1" s="1"/>
  <c r="J16" i="1"/>
  <c r="J17" i="1" s="1"/>
  <c r="J18" i="1" s="1"/>
  <c r="K15" i="1"/>
  <c r="J15" i="1"/>
  <c r="G16" i="1"/>
  <c r="G17" i="1" s="1"/>
  <c r="F16" i="1"/>
  <c r="F17" i="1" s="1"/>
  <c r="G15" i="1"/>
  <c r="F15" i="1"/>
  <c r="B17" i="1"/>
  <c r="B18" i="1" s="1"/>
  <c r="C16" i="1"/>
  <c r="C17" i="1" s="1"/>
  <c r="B16" i="1"/>
  <c r="C15" i="1"/>
  <c r="B15" i="1"/>
  <c r="K18" i="1" l="1"/>
  <c r="F18" i="1"/>
  <c r="G18" i="1"/>
  <c r="N29" i="1"/>
  <c r="Q29" i="1" s="1"/>
  <c r="Z26" i="1" s="1"/>
  <c r="N31" i="1"/>
  <c r="Q31" i="1" s="1"/>
  <c r="AB26" i="1" s="1"/>
  <c r="W18" i="1"/>
  <c r="B50" i="1"/>
  <c r="O30" i="1"/>
  <c r="R30" i="1" s="1"/>
  <c r="AK26" i="1" s="1"/>
  <c r="N30" i="1"/>
  <c r="Q30" i="1" s="1"/>
  <c r="AA26" i="1" s="1"/>
  <c r="N32" i="1"/>
  <c r="Q32" i="1" s="1"/>
  <c r="AC26" i="1" s="1"/>
  <c r="O34" i="1"/>
  <c r="R34" i="1" s="1"/>
  <c r="AO26" i="1" s="1"/>
  <c r="O28" i="1"/>
  <c r="R28" i="1" s="1"/>
  <c r="AI26" i="1" s="1"/>
  <c r="N33" i="1"/>
  <c r="Q33" i="1" s="1"/>
  <c r="AD26" i="1" s="1"/>
  <c r="O33" i="1"/>
  <c r="R33" i="1" s="1"/>
  <c r="AN26" i="1" s="1"/>
  <c r="C51" i="1"/>
  <c r="C53" i="1" s="1"/>
  <c r="C55" i="1" s="1"/>
  <c r="O26" i="1"/>
  <c r="R26" i="1" s="1"/>
  <c r="AG26" i="1" s="1"/>
  <c r="N35" i="1"/>
  <c r="Q35" i="1" s="1"/>
  <c r="AF26" i="1" s="1"/>
  <c r="O31" i="1"/>
  <c r="R31" i="1" s="1"/>
  <c r="AL26" i="1" s="1"/>
  <c r="B53" i="1"/>
  <c r="B52" i="1"/>
  <c r="C18" i="1"/>
  <c r="S18" i="1"/>
  <c r="O32" i="1"/>
  <c r="R32" i="1" s="1"/>
  <c r="AM26" i="1" s="1"/>
  <c r="V26" i="1"/>
  <c r="O27" i="1"/>
  <c r="R27" i="1" s="1"/>
  <c r="AH26" i="1" s="1"/>
  <c r="O35" i="1"/>
  <c r="R35" i="1" s="1"/>
  <c r="AP26" i="1" s="1"/>
  <c r="O29" i="1"/>
  <c r="R29" i="1" s="1"/>
  <c r="AJ26" i="1" s="1"/>
  <c r="B55" i="1" l="1"/>
  <c r="B54" i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<sst xmlns="http://schemas.openxmlformats.org/spreadsheetml/2006/main" count="48" uniqueCount="22">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</sst>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I3" s="1">
        <v>535</v>
      </c>
      <c r="M3" s="1">
        <v>535</v>
      </c>
      <c r="N3">
        <v>3.5074999999999998</v>
      </c>
      <c r="O3">
        <v>23.113199999999999</v>
      </c>
      <c r="Q3" s="1">
        <v>535</v>
      </c>
      <c r="U3" s="1">
        <v>535</v>
      </c>
      <c r="Y3" s="1">
        <v>535</v>
      </c>
      <c r="Z3">
        <v>5.5827999999999998</v>
      </c>
      <c r="AA3">
        <v>5.2176999999999998</v>
      </c>
      <c r="AC3" s="1">
        <v>535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5.1361999999999997</v>
      </c>
      <c r="O4">
        <v>14.881</v>
      </c>
      <c r="Q4" s="1">
        <v>0.1</v>
      </c>
      <c r="U4" s="1">
        <v>0.1</v>
      </c>
      <c r="Y4" s="1">
        <v>0.1</v>
      </c>
      <c r="Z4">
        <v>4.6284000000000001</v>
      </c>
      <c r="AA4">
        <v>5.2571000000000003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5.8037000000000001</v>
      </c>
      <c r="O5">
        <v>10.9337</v>
      </c>
      <c r="Q5" s="1">
        <v>0.2</v>
      </c>
      <c r="U5" s="1">
        <v>0.2</v>
      </c>
      <c r="Y5" s="1">
        <v>0.2</v>
      </c>
      <c r="Z5">
        <v>5.3743999999999996</v>
      </c>
      <c r="AA5">
        <v>5.6369999999999996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5.7099000000000002</v>
      </c>
      <c r="O6">
        <v>6.5186000000000002</v>
      </c>
      <c r="Q6" s="1">
        <v>0.3</v>
      </c>
      <c r="U6" s="1">
        <v>0.3</v>
      </c>
      <c r="Y6" s="1">
        <v>0.3</v>
      </c>
      <c r="Z6">
        <v>3.6728000000000001</v>
      </c>
      <c r="AA6">
        <v>5.1182999999999996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3.7292999999999998</v>
      </c>
      <c r="O7">
        <v>5.4358000000000004</v>
      </c>
      <c r="Q7" s="1">
        <v>0.4</v>
      </c>
      <c r="U7" s="1">
        <v>0.4</v>
      </c>
      <c r="Y7" s="1">
        <v>0.4</v>
      </c>
      <c r="Z7">
        <v>2.8841999999999999</v>
      </c>
      <c r="AA7">
        <v>5.1708999999999996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2.7871000000000001</v>
      </c>
      <c r="O8">
        <v>6.2713000000000001</v>
      </c>
      <c r="Q8" s="1">
        <v>0.5</v>
      </c>
      <c r="U8" s="1">
        <v>0.5</v>
      </c>
      <c r="Y8" s="1">
        <v>0.5</v>
      </c>
      <c r="Z8">
        <v>6.0975000000000001</v>
      </c>
      <c r="AA8">
        <v>5.1215000000000002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2.3043</v>
      </c>
      <c r="O9">
        <v>7.0998000000000001</v>
      </c>
      <c r="Q9" s="1">
        <v>0.6</v>
      </c>
      <c r="U9" s="1">
        <v>0.6</v>
      </c>
      <c r="Y9" s="1">
        <v>0.6</v>
      </c>
      <c r="Z9">
        <v>8.2418999999999993</v>
      </c>
      <c r="AA9">
        <v>4.7371999999999996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3.3090999999999999</v>
      </c>
      <c r="O10">
        <v>6.1731999999999996</v>
      </c>
      <c r="Q10" s="1">
        <v>0.7</v>
      </c>
      <c r="U10" s="1">
        <v>0.7</v>
      </c>
      <c r="Y10" s="1">
        <v>0.7</v>
      </c>
      <c r="Z10">
        <v>5.3766999999999996</v>
      </c>
      <c r="AA10">
        <v>6.0243000000000002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2.5606</v>
      </c>
      <c r="O11">
        <v>6.5068000000000001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1.871</v>
      </c>
      <c r="O12">
        <v>8.8147000000000002</v>
      </c>
      <c r="Q12" s="1">
        <v>0.9</v>
      </c>
      <c r="U12" s="1">
        <v>0.9</v>
      </c>
      <c r="Y12" s="1">
        <v>0.9</v>
      </c>
      <c r="Z12">
        <v>12.216200000000001</v>
      </c>
      <c r="AA12">
        <v>13.090999999999999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2.0167999999999999</v>
      </c>
      <c r="O13">
        <v>13.7719</v>
      </c>
      <c r="Q13" s="1">
        <v>1</v>
      </c>
      <c r="U13" s="1">
        <v>1</v>
      </c>
      <c r="Y13" s="1">
        <v>1</v>
      </c>
      <c r="Z13">
        <v>6.0932000000000004</v>
      </c>
      <c r="AA13">
        <v>7.4126000000000003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3.5227999999999993</v>
      </c>
      <c r="O15">
        <f>AVERAGE(O4:O13)</f>
        <v>8.6406799999999997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6.0650333333333339</v>
      </c>
      <c r="AA15">
        <f>AVERAGE(AA4:AA13)</f>
        <v>6.3966555555555553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1.5138466655070024</v>
      </c>
      <c r="O16">
        <f>STDEV(O4:O13)</f>
        <v>3.3987561380926152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2.7711148663489213</v>
      </c>
      <c r="AA16">
        <f>STDEV(AA4:AA13)</f>
        <v>2.6309975955476999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3.0276933310140048</v>
      </c>
      <c r="O17">
        <f>2*O16</f>
        <v>6.7975122761852305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5.5422297326978427</v>
      </c>
      <c r="AA17">
        <f>2*AA16</f>
        <v>5.2619951910953997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6.5504933310140041</v>
      </c>
      <c r="O18">
        <f>O15+O17</f>
        <v>15.43819227618523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11.607263066031177</v>
      </c>
      <c r="AA18">
        <f>AA15+AA17</f>
        <v>11.658650746650956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4.5451499999999996</v>
      </c>
      <c r="K26">
        <f t="shared" ref="K26:K36" si="1">AVERAGE(C3,G3,K3,O3,S3,W3,AA3,AE3)</f>
        <v>14.16545</v>
      </c>
      <c r="N26">
        <f>J27-J26</f>
        <v>0.33715000000000028</v>
      </c>
      <c r="O26">
        <f>K27-K26</f>
        <v>-4.0963999999999992</v>
      </c>
      <c r="P26" s="1">
        <v>0.1</v>
      </c>
      <c r="Q26">
        <f>N26/J26*100</f>
        <v>7.4177969923984985</v>
      </c>
      <c r="R26">
        <f>O26/K26*100</f>
        <v>-28.918248273086977</v>
      </c>
      <c r="U26">
        <f>J26</f>
        <v>4.5451499999999996</v>
      </c>
      <c r="V26">
        <f>K26</f>
        <v>14.16545</v>
      </c>
      <c r="W26">
        <f>Q26</f>
        <v>7.4177969923984985</v>
      </c>
      <c r="X26">
        <f>Q27</f>
        <v>22.967338811700401</v>
      </c>
      <c r="Y26">
        <f>Q28</f>
        <v>3.2166155132393945</v>
      </c>
      <c r="Z26">
        <f>Q29</f>
        <v>-27.246625523910094</v>
      </c>
      <c r="AA26">
        <f>Q30</f>
        <v>-2.2628516110579238</v>
      </c>
      <c r="AB26">
        <f>Q31</f>
        <v>16.015973070195702</v>
      </c>
      <c r="AC26">
        <f>Q32</f>
        <v>-4.4497981364751302</v>
      </c>
      <c r="AD26">
        <f>Q33</f>
        <v>-43.663025422703313</v>
      </c>
      <c r="AE26">
        <f>Q34</f>
        <v>54.969582962058482</v>
      </c>
      <c r="AF26">
        <f>Q35</f>
        <v>-10.784022529509475</v>
      </c>
      <c r="AG26">
        <f>R26</f>
        <v>-28.918248273086977</v>
      </c>
      <c r="AH26">
        <f>R27</f>
        <v>-41.510153224924032</v>
      </c>
      <c r="AI26">
        <f>R28</f>
        <v>-58.925060622853486</v>
      </c>
      <c r="AJ26">
        <f>R29</f>
        <v>-62.561372917909416</v>
      </c>
      <c r="AK26">
        <f>R30</f>
        <v>-59.786664031146195</v>
      </c>
      <c r="AL26">
        <f>R31</f>
        <v>-58.218764670377574</v>
      </c>
      <c r="AM26">
        <f>R32</f>
        <v>-56.946302447151353</v>
      </c>
      <c r="AN26">
        <f>R33</f>
        <v>-54.065702113240313</v>
      </c>
      <c r="AO26">
        <f>R34</f>
        <v>-22.679124207137789</v>
      </c>
      <c r="AP26">
        <f>R35</f>
        <v>-25.224754596571238</v>
      </c>
    </row>
    <row r="27" spans="1:42" x14ac:dyDescent="0.25">
      <c r="I27" s="1">
        <v>0.1</v>
      </c>
      <c r="J27">
        <f t="shared" si="0"/>
        <v>4.8822999999999999</v>
      </c>
      <c r="K27">
        <f t="shared" si="1"/>
        <v>10.069050000000001</v>
      </c>
      <c r="N27">
        <f>J28-J26</f>
        <v>1.0439000000000007</v>
      </c>
      <c r="O27">
        <f>K28-K26</f>
        <v>-5.8801000000000005</v>
      </c>
      <c r="P27" s="1">
        <v>0.2</v>
      </c>
      <c r="Q27">
        <f>N27/J26*100</f>
        <v>22.967338811700401</v>
      </c>
      <c r="R27">
        <f>O27/K26*100</f>
        <v>-41.510153224924032</v>
      </c>
    </row>
    <row r="28" spans="1:42" x14ac:dyDescent="0.25">
      <c r="I28" s="1">
        <v>0.2</v>
      </c>
      <c r="J28">
        <f t="shared" si="0"/>
        <v>5.5890500000000003</v>
      </c>
      <c r="K28">
        <f t="shared" si="1"/>
        <v>8.2853499999999993</v>
      </c>
      <c r="N28">
        <f>J29-J26</f>
        <v>0.14620000000000033</v>
      </c>
      <c r="O28">
        <f>K29-K26</f>
        <v>-8.3469999999999995</v>
      </c>
      <c r="P28" s="1">
        <v>0.3</v>
      </c>
      <c r="Q28">
        <f>N28/J26*100</f>
        <v>3.2166155132393945</v>
      </c>
      <c r="R28">
        <f>O28/K26*100</f>
        <v>-58.925060622853486</v>
      </c>
    </row>
    <row r="29" spans="1:42" x14ac:dyDescent="0.25">
      <c r="I29" s="1">
        <v>0.3</v>
      </c>
      <c r="J29">
        <f t="shared" si="0"/>
        <v>4.6913499999999999</v>
      </c>
      <c r="K29">
        <f t="shared" si="1"/>
        <v>5.8184500000000003</v>
      </c>
      <c r="N29">
        <f>J30-J26</f>
        <v>-1.2383999999999995</v>
      </c>
      <c r="O29">
        <f>K30-K26</f>
        <v>-8.8620999999999999</v>
      </c>
      <c r="P29" s="1">
        <v>0.4</v>
      </c>
      <c r="Q29">
        <f>N29/J26*100</f>
        <v>-27.246625523910094</v>
      </c>
      <c r="R29">
        <f>O29/K26*100</f>
        <v>-62.561372917909416</v>
      </c>
    </row>
    <row r="30" spans="1:42" x14ac:dyDescent="0.25">
      <c r="I30" s="1">
        <v>0.4</v>
      </c>
      <c r="J30">
        <f t="shared" si="0"/>
        <v>3.3067500000000001</v>
      </c>
      <c r="K30">
        <f t="shared" si="1"/>
        <v>5.30335</v>
      </c>
      <c r="N30">
        <f>J31-J26</f>
        <v>-0.10284999999999922</v>
      </c>
      <c r="O30">
        <f>K31-K26</f>
        <v>-8.4690499999999993</v>
      </c>
      <c r="P30" s="1">
        <v>0.5</v>
      </c>
      <c r="Q30">
        <f>N30/J26*100</f>
        <v>-2.2628516110579238</v>
      </c>
      <c r="R30">
        <f>O30/K26*100</f>
        <v>-59.786664031146195</v>
      </c>
    </row>
    <row r="31" spans="1:42" x14ac:dyDescent="0.25">
      <c r="I31" s="1">
        <v>0.5</v>
      </c>
      <c r="J31">
        <f t="shared" si="0"/>
        <v>4.4423000000000004</v>
      </c>
      <c r="K31">
        <f t="shared" si="1"/>
        <v>5.6964000000000006</v>
      </c>
      <c r="N31">
        <f>J32-J26</f>
        <v>0.72794999999999987</v>
      </c>
      <c r="O31">
        <f>K32-K26</f>
        <v>-8.24695</v>
      </c>
      <c r="P31" s="1">
        <v>0.6</v>
      </c>
      <c r="Q31">
        <f>N31/J26*100</f>
        <v>16.015973070195702</v>
      </c>
      <c r="R31">
        <f>O31/K26*100</f>
        <v>-58.218764670377574</v>
      </c>
    </row>
    <row r="32" spans="1:42" x14ac:dyDescent="0.25">
      <c r="I32" s="1">
        <v>0.6</v>
      </c>
      <c r="J32">
        <f t="shared" si="0"/>
        <v>5.2730999999999995</v>
      </c>
      <c r="K32">
        <f t="shared" si="1"/>
        <v>5.9184999999999999</v>
      </c>
      <c r="N32">
        <f>J33-J26</f>
        <v>-0.20224999999999937</v>
      </c>
      <c r="O32">
        <f>K33-K26</f>
        <v>-8.0667000000000009</v>
      </c>
      <c r="P32" s="1">
        <v>0.7</v>
      </c>
      <c r="Q32">
        <f>N32/J26*100</f>
        <v>-4.4497981364751302</v>
      </c>
      <c r="R32">
        <f>O32/K26*100</f>
        <v>-56.946302447151353</v>
      </c>
    </row>
    <row r="33" spans="1:18" x14ac:dyDescent="0.25">
      <c r="I33" s="1">
        <v>0.7</v>
      </c>
      <c r="J33">
        <f t="shared" si="0"/>
        <v>4.3429000000000002</v>
      </c>
      <c r="K33">
        <f t="shared" si="1"/>
        <v>6.0987499999999999</v>
      </c>
      <c r="N33">
        <f>J34-J26</f>
        <v>-1.9845499999999996</v>
      </c>
      <c r="O33">
        <f>K34-K26</f>
        <v>-7.6586499999999997</v>
      </c>
      <c r="P33" s="1">
        <v>0.8</v>
      </c>
      <c r="Q33">
        <f>N33/J26*100</f>
        <v>-43.663025422703313</v>
      </c>
      <c r="R33">
        <f>O33/K26*100</f>
        <v>-54.065702113240313</v>
      </c>
    </row>
    <row r="34" spans="1:18" x14ac:dyDescent="0.25">
      <c r="I34" s="1">
        <v>0.8</v>
      </c>
      <c r="J34">
        <f t="shared" si="0"/>
        <v>2.5606</v>
      </c>
      <c r="K34">
        <f t="shared" si="1"/>
        <v>6.5068000000000001</v>
      </c>
      <c r="N34">
        <f>J35-J26</f>
        <v>2.4984500000000009</v>
      </c>
      <c r="O34">
        <f>K35-K26</f>
        <v>-3.2126000000000001</v>
      </c>
      <c r="P34" s="1">
        <v>0.9</v>
      </c>
      <c r="Q34">
        <f>N34/J26*100</f>
        <v>54.969582962058482</v>
      </c>
      <c r="R34">
        <f>O34/K26*100</f>
        <v>-22.679124207137789</v>
      </c>
    </row>
    <row r="35" spans="1:18" x14ac:dyDescent="0.25">
      <c r="I35" s="1">
        <v>0.9</v>
      </c>
      <c r="J35">
        <f t="shared" si="0"/>
        <v>7.0436000000000005</v>
      </c>
      <c r="K35">
        <f t="shared" si="1"/>
        <v>10.95285</v>
      </c>
      <c r="N35">
        <f>J36-J26</f>
        <v>-0.49014999999999986</v>
      </c>
      <c r="O35">
        <f>K36-K26</f>
        <v>-3.5731999999999999</v>
      </c>
      <c r="P35" s="1">
        <v>1</v>
      </c>
      <c r="Q35">
        <f>N35/J26*100</f>
        <v>-10.784022529509475</v>
      </c>
      <c r="R35">
        <f>O35/K26*100</f>
        <v>-25.224754596571238</v>
      </c>
    </row>
    <row r="36" spans="1:18" x14ac:dyDescent="0.25">
      <c r="I36" s="1">
        <v>1</v>
      </c>
      <c r="J36">
        <f t="shared" si="0"/>
        <v>4.0549999999999997</v>
      </c>
      <c r="K36">
        <f t="shared" si="1"/>
        <v>10.59225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3.5074999999999998</v>
      </c>
      <c r="C44">
        <f>O3</f>
        <v>23.113199999999999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5.5827999999999998</v>
      </c>
      <c r="C47">
        <f>AA3</f>
        <v>5.2176999999999998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1.1362874999999999</v>
      </c>
      <c r="C50">
        <f>AVERAGE(C41:C48)</f>
        <v>3.5413625</v>
      </c>
    </row>
    <row r="51" spans="1:3" x14ac:dyDescent="0.25">
      <c r="A51" t="s">
        <v>8</v>
      </c>
      <c r="B51">
        <f>STDEV(B41:B48)</f>
        <v>2.1758747938226723</v>
      </c>
      <c r="C51">
        <f>STDEV(C41:C48)</f>
        <v>8.1162484356008253</v>
      </c>
    </row>
    <row r="52" spans="1:3" x14ac:dyDescent="0.25">
      <c r="A52" t="s">
        <v>20</v>
      </c>
      <c r="B52">
        <f>1.5*B51</f>
        <v>3.2638121907340087</v>
      </c>
      <c r="C52">
        <f>1.5*C51</f>
        <v>12.174372653401239</v>
      </c>
    </row>
    <row r="53" spans="1:3" x14ac:dyDescent="0.25">
      <c r="A53" t="s">
        <v>9</v>
      </c>
      <c r="B53">
        <f>2*B51</f>
        <v>4.3517495876453447</v>
      </c>
      <c r="C53">
        <f>2*C51</f>
        <v>16.232496871201651</v>
      </c>
    </row>
    <row r="54" spans="1:3" x14ac:dyDescent="0.25">
      <c r="A54" t="s">
        <v>21</v>
      </c>
      <c r="B54">
        <f>B50+B52</f>
        <v>4.4000996907340086</v>
      </c>
      <c r="C54">
        <f>C50+C52</f>
        <v>15.715735153401239</v>
      </c>
    </row>
    <row r="55" spans="1:3" x14ac:dyDescent="0.25">
      <c r="A55" t="s">
        <v>10</v>
      </c>
      <c r="B55">
        <f>B50+B53</f>
        <v>5.4880370876453446</v>
      </c>
      <c r="C55">
        <f>C50+C53</f>
        <v>19.773859371201652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2015-03-19T01:32:14Z</dcterms:created>
  <dcterms:modified xsi:type="dcterms:W3CDTF">2015-04-20T02:54:27Z</dcterms:modified>
</cp:coreProperties>
</file>